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9600" activeTab="2"/>
  </bookViews>
  <sheets>
    <sheet name="ФОРМА 1" sheetId="1" r:id="rId1"/>
    <sheet name="ФОРМА 2" sheetId="2" r:id="rId2"/>
    <sheet name="ФОРМА 3" sheetId="3" r:id="rId3"/>
  </sheets>
  <definedNames>
    <definedName name="_xlnm.Print_Area" localSheetId="0">'ФОРМА 1'!$A$2:$O$29</definedName>
  </definedNames>
  <calcPr calcId="162913"/>
</workbook>
</file>

<file path=xl/calcChain.xml><?xml version="1.0" encoding="utf-8"?>
<calcChain xmlns="http://schemas.openxmlformats.org/spreadsheetml/2006/main">
  <c r="G77" i="1" l="1"/>
  <c r="G12" i="3" l="1"/>
  <c r="G11" i="3"/>
  <c r="G10" i="3"/>
  <c r="G9" i="3"/>
  <c r="G8" i="3"/>
  <c r="F24" i="2" l="1"/>
</calcChain>
</file>

<file path=xl/sharedStrings.xml><?xml version="1.0" encoding="utf-8"?>
<sst xmlns="http://schemas.openxmlformats.org/spreadsheetml/2006/main" count="811" uniqueCount="248">
  <si>
    <t xml:space="preserve">Форма 1 </t>
  </si>
  <si>
    <t>Назва проекту (програми)</t>
  </si>
  <si>
    <t xml:space="preserve">Пріоритет РСР та ПЗ/загальна та конкретні цілі проекту </t>
  </si>
  <si>
    <t xml:space="preserve">Сфера </t>
  </si>
  <si>
    <t>Термін реалізації проекту (програми) (дата початку та завершення)</t>
  </si>
  <si>
    <t>Вартість проекту (програми) тис.грн.</t>
  </si>
  <si>
    <t>Профінансовано  (тис.грн.)</t>
  </si>
  <si>
    <t xml:space="preserve">всього </t>
  </si>
  <si>
    <t>державний бюджет (ДФРР), інші бюджетні програми)</t>
  </si>
  <si>
    <t>кредитні ресурси</t>
  </si>
  <si>
    <t>кошти приватного партнера в рамках ДПП</t>
  </si>
  <si>
    <t>інші джерела</t>
  </si>
  <si>
    <t>Отримані результати/показники результативності реалізації проекту (програми)</t>
  </si>
  <si>
    <t>Проблемні питання та пропозиції щодо вирішення</t>
  </si>
  <si>
    <r>
      <t>Для проектів (програм),</t>
    </r>
    <r>
      <rPr>
        <b/>
        <u/>
        <sz val="11"/>
        <color theme="1"/>
        <rFont val="Times New Roman"/>
        <family val="1"/>
        <charset val="204"/>
      </rPr>
      <t xml:space="preserve"> реалізація яких завершена</t>
    </r>
    <r>
      <rPr>
        <sz val="11"/>
        <color theme="1"/>
        <rFont val="Times New Roman"/>
        <family val="1"/>
        <charset val="204"/>
      </rPr>
      <t xml:space="preserve"> у звітному періоді</t>
    </r>
  </si>
  <si>
    <r>
      <t>Для проектів (програм),</t>
    </r>
    <r>
      <rPr>
        <b/>
        <u/>
        <sz val="11"/>
        <color theme="1"/>
        <rFont val="Times New Roman"/>
        <family val="1"/>
        <charset val="204"/>
      </rPr>
      <t>які знаходяться на стадії реалізації</t>
    </r>
    <r>
      <rPr>
        <sz val="11"/>
        <color theme="1"/>
        <rFont val="Times New Roman"/>
        <family val="1"/>
        <charset val="204"/>
      </rPr>
      <t xml:space="preserve"> у звітному періоді</t>
    </r>
  </si>
  <si>
    <r>
      <t>Для проектів (програм),</t>
    </r>
    <r>
      <rPr>
        <b/>
        <u/>
        <sz val="11"/>
        <color theme="1"/>
        <rFont val="Times New Roman"/>
        <family val="1"/>
        <charset val="204"/>
      </rPr>
      <t>які знаходяться на стадії підготовки</t>
    </r>
    <r>
      <rPr>
        <sz val="11"/>
        <color theme="1"/>
        <rFont val="Times New Roman"/>
        <family val="1"/>
        <charset val="204"/>
      </rPr>
      <t xml:space="preserve"> у звітному періоді</t>
    </r>
  </si>
  <si>
    <t>Стан розробки або затвердження проектної документації (для проектів будівництва)</t>
  </si>
  <si>
    <t>Очікувана  оціночна вартість проекту (програми) тис.грн.</t>
  </si>
  <si>
    <t>всього</t>
  </si>
  <si>
    <t>Заплановано до фінансування (тис.грн.)</t>
  </si>
  <si>
    <t xml:space="preserve">Форма 2 </t>
  </si>
  <si>
    <t xml:space="preserve">Стан підготовки та реалізації програм і проектів регіонального розвитку, реалізація яких не передбачена регіональною стратегією розвитку (РСР) та планом заходів з її реалізації (ПЗ) </t>
  </si>
  <si>
    <r>
      <rPr>
        <i/>
        <sz val="11"/>
        <color theme="1"/>
        <rFont val="Times New Roman"/>
        <family val="1"/>
        <charset val="204"/>
      </rPr>
      <t>Для проектів (програм),</t>
    </r>
    <r>
      <rPr>
        <b/>
        <i/>
        <u/>
        <sz val="11"/>
        <color theme="1"/>
        <rFont val="Times New Roman"/>
        <family val="1"/>
        <charset val="204"/>
      </rPr>
      <t>які реалізовані/завершені</t>
    </r>
    <r>
      <rPr>
        <i/>
        <sz val="11"/>
        <color theme="1"/>
        <rFont val="Times New Roman"/>
        <family val="1"/>
        <charset val="204"/>
      </rPr>
      <t xml:space="preserve"> у звітному періоді</t>
    </r>
  </si>
  <si>
    <r>
      <rPr>
        <i/>
        <sz val="11"/>
        <color theme="1"/>
        <rFont val="Times New Roman"/>
        <family val="1"/>
        <charset val="204"/>
      </rPr>
      <t>Для проектів (програм),</t>
    </r>
    <r>
      <rPr>
        <b/>
        <i/>
        <u/>
        <sz val="11"/>
        <color theme="1"/>
        <rFont val="Times New Roman"/>
        <family val="1"/>
        <charset val="204"/>
      </rPr>
      <t>які знаходяться на стадії реалізації</t>
    </r>
    <r>
      <rPr>
        <i/>
        <sz val="11"/>
        <color theme="1"/>
        <rFont val="Times New Roman"/>
        <family val="1"/>
        <charset val="204"/>
      </rPr>
      <t xml:space="preserve"> у звітному періоді (не завершені)</t>
    </r>
  </si>
  <si>
    <r>
      <rPr>
        <i/>
        <sz val="11"/>
        <color theme="1"/>
        <rFont val="Times New Roman"/>
        <family val="1"/>
        <charset val="204"/>
      </rPr>
      <t>Для проектів (програм),</t>
    </r>
    <r>
      <rPr>
        <b/>
        <i/>
        <u/>
        <sz val="11"/>
        <color theme="1"/>
        <rFont val="Times New Roman"/>
        <family val="1"/>
        <charset val="204"/>
      </rPr>
      <t>які знаходяться на стадії підготовки</t>
    </r>
    <r>
      <rPr>
        <i/>
        <sz val="11"/>
        <color theme="1"/>
        <rFont val="Times New Roman"/>
        <family val="1"/>
        <charset val="204"/>
      </rPr>
      <t xml:space="preserve"> у звітному періоді</t>
    </r>
  </si>
  <si>
    <t>Заплановано/профінансовано у звітному періоді  (тис.грн.)</t>
  </si>
  <si>
    <t>Форма 3</t>
  </si>
  <si>
    <t>Перелік інвестиційних проектів регіонального розвитку, які мають найсуттєвіший вплив на соціально-економічний розвиток та сприяють підвищенню рівня конкурентоспроможності регіону
(до 5-ти проектів за кожним пріоритетним напрямом регіональної стратегії розвитку та плану)</t>
  </si>
  <si>
    <t>№ з/п</t>
  </si>
  <si>
    <t>Назва проекту</t>
  </si>
  <si>
    <t>Ціль/пріоритет РСР та ПЗ/загальна та конкретні цілі</t>
  </si>
  <si>
    <t>Сфера</t>
  </si>
  <si>
    <t>Термін реалізації проекту (дата початку та завершення)</t>
  </si>
  <si>
    <t>Вартість/
оціночна вартість проекту тис.грн</t>
  </si>
  <si>
    <t>Заплановано до фінансування/профінансовано узвітному періоді (тис.грн.)</t>
  </si>
  <si>
    <t>Отримані/
очікуванні результати/
показники результативності реалізації проекту/вплив на сферу/галузь/регіон</t>
  </si>
  <si>
    <t xml:space="preserve">державний бюджет </t>
  </si>
  <si>
    <t>кошти приватного партнерства в рамках ДПП</t>
  </si>
  <si>
    <t>Інформація про стан реалізації проектів, включених до Плану зходів із реалізації у 2018-2020 роках Стратегії економічного та соціального розвитку Одеської області до 2020 року</t>
  </si>
  <si>
    <t>обласний бюджет</t>
  </si>
  <si>
    <t>місцеві бюджети</t>
  </si>
  <si>
    <t xml:space="preserve">місцеві бюджети </t>
  </si>
  <si>
    <t>Департамент екології та природних ресурсів облдержадміністрації</t>
  </si>
  <si>
    <t xml:space="preserve">Департамент житлово-комунального господарства та енергоефективності облджержадміністрації </t>
  </si>
  <si>
    <t xml:space="preserve">Управління з питань містобудування та архітектури облдержадміністрації </t>
  </si>
  <si>
    <t xml:space="preserve">Служба у справах дітей облдержадміністрації </t>
  </si>
  <si>
    <t>Управління культури, національностей, релігій та охорони об'єктів культурної спадщини облдержадміністрації</t>
  </si>
  <si>
    <t>Управління молодіжної політики та спорту облдержадміністрації</t>
  </si>
  <si>
    <t>Управління транспортно-комунікаційної інфраструктури облдержадміністрації</t>
  </si>
  <si>
    <t>Департамент соціальної та сімейної політики облдержадміністрації</t>
  </si>
  <si>
    <t>Департамент економічної політики та стратегічного планування облдержадміністрації</t>
  </si>
  <si>
    <t>Департамент освіти і науки облдержадміністрації</t>
  </si>
  <si>
    <t>Управління аграрної політики облдержадміністрації</t>
  </si>
  <si>
    <t>Управління інвестицій, міжнародного та міжрегіонального співробітництва облдержадміністрації</t>
  </si>
  <si>
    <t>Управління туризму, рекреації та курортів облдержадміністрації</t>
  </si>
  <si>
    <t xml:space="preserve">Комунальна організація "Центр сталого розвитку та екологічних досліджень Дунайського регіону" </t>
  </si>
  <si>
    <t>Регіональна комплексна програма з утворення (оновлення) містобудівної документації територій та містобудівного кадастру Одеської області на 2012-2018 роки</t>
  </si>
  <si>
    <t>Територіальний розвиток</t>
  </si>
  <si>
    <t>2012-2018</t>
  </si>
  <si>
    <t>Розроблено схему планування території Арцизького району</t>
  </si>
  <si>
    <t>Районна цільова програма з розроблення "Схеми планування території Великлмихайлівського району Одеської області" на 2017-2018 роки</t>
  </si>
  <si>
    <t xml:space="preserve">D.1.1.1. Активізація розроблення містобудівної докуметації для адміністративно-територіальних одиниць та інвестиційно привабливих територій </t>
  </si>
  <si>
    <t>2017-2018</t>
  </si>
  <si>
    <t>Розроблено схему планування території Великомихайлівського району</t>
  </si>
  <si>
    <t>Програма розроблення (оновлення містобудівної документації населених пунктів Великомихайлівської селищної ради на період 2017-2020 роки</t>
  </si>
  <si>
    <t>Розроблено генплан смт В.Михайлівка</t>
  </si>
  <si>
    <t>Районна цільова програма розробки (оновлення) містобудівної документації населених пунктів та територій Ширяєвського району на 2013-2017 роки</t>
  </si>
  <si>
    <t>Розроблено та затверджено Схему планування території Ширяєвського району</t>
  </si>
  <si>
    <t>Розроблено генеральний план с. Олександро-Вовкове Ширяєвської ОТГ</t>
  </si>
  <si>
    <t>Розроблено генеральний план с. Виноградівка Ширяєвської ОТГ</t>
  </si>
  <si>
    <t>Розроблення генпланів с. Першотравневе, Благоєве, Заможне Наливайкове Великомихайлівського району</t>
  </si>
  <si>
    <t>2018-2019</t>
  </si>
  <si>
    <t>Розроблення генпланів планується до кінця поточного року</t>
  </si>
  <si>
    <t>Перерахунок за інфляцією</t>
  </si>
  <si>
    <t>Невиконання проектувальником договорних зобовязань</t>
  </si>
  <si>
    <t>Розроблення генплану та зонінгу с. Вишневе Татарбунарського району</t>
  </si>
  <si>
    <t>Розроблення генплану с. Старі Маяки Ширяєвського району</t>
  </si>
  <si>
    <t>Розглядається питання розробки проекту зонінгу</t>
  </si>
  <si>
    <r>
      <rPr>
        <sz val="6.5"/>
        <rFont val="Times New Roman"/>
        <family val="1"/>
        <charset val="204"/>
      </rPr>
      <t>Розроблення генпланів с. Полішпакове, Козакове</t>
    </r>
    <r>
      <rPr>
        <sz val="6.5"/>
        <color rgb="FFFF0000"/>
        <rFont val="Times New Roman"/>
        <family val="1"/>
        <charset val="204"/>
      </rPr>
      <t xml:space="preserve"> </t>
    </r>
    <r>
      <rPr>
        <sz val="6.5"/>
        <rFont val="Times New Roman"/>
        <family val="1"/>
        <charset val="204"/>
      </rPr>
      <t>Великомихайлівського району</t>
    </r>
  </si>
  <si>
    <t>Розроблення генплану с. Саханське Великомихайлівського району</t>
  </si>
  <si>
    <t>Відсутність коштів в місцевому бюджеті, зміна підпорядкованості з Ширяєвського до Великомихайлівського району</t>
  </si>
  <si>
    <t>Розроблення генплану та зонінгу с. Струмок Татарбунарського району</t>
  </si>
  <si>
    <t>Відсутність коштів в місцевому бюджеті</t>
  </si>
  <si>
    <t>Розроблення генплану та зонінгу с. Білолісся Татарбунарського району</t>
  </si>
  <si>
    <t>Розроблення генплану та зонінгу с. Нерушай  Татарбунарського району</t>
  </si>
  <si>
    <t>Розроблення генплану с. Вікторівка Ширяєвського району</t>
  </si>
  <si>
    <t>Розроблення генплану с. Бранкованове Ширяєвського району</t>
  </si>
  <si>
    <t>На стадії прийняття рішення</t>
  </si>
  <si>
    <t>Розроблено схему планування території Кілійського району</t>
  </si>
  <si>
    <t xml:space="preserve">Розроблено аналітичний розділ та модель генерального плану с. Миколаївка Білгород-Дністровського району </t>
  </si>
  <si>
    <t xml:space="preserve">Розроблено аналітичний розділ та модель генерального плану смт Слобідка Кодимського району </t>
  </si>
  <si>
    <t>Виконані проектно-вишукувальні роботи з розроблення генерального плану м. Кілія</t>
  </si>
  <si>
    <t>Удосконалено діяльність Служби містобудівного кадастру регіонального рівня</t>
  </si>
  <si>
    <t>Регіональна комплексна програма з утворення (оновлення) містобудівної документації територій та містобудівного кадастру Одеської області на 2019-2021 роки</t>
  </si>
  <si>
    <t>2019-2021</t>
  </si>
  <si>
    <t>1. Функціонування Служби містобудівного кадастру в Одеській області.                                                                                                                    2. Першочергове забезпечення містобудівною документацією  територій населених пунктів області, створення (оновлення) містобудівної документації на місцевому рівні та актуалізація її картографічної основи</t>
  </si>
  <si>
    <t xml:space="preserve"> «Реконструкція підхідного морського каналу порту та операційної акваторії 1-го ковша Сухого лиману Іллічівської філії ДП «АМПУ» (будівельно-монтажні роботи), 2 лоти: (1 лот - Реконструкція підхідного морського каналу порту Іллічівської філії ДП «АМПУ»; 2 лот - Реконструкція операційної акваторії 1-го ковша Сухого лиману Іллічівської філії ДП «АМПУ» із збільшенням глибини до 15м). </t>
  </si>
  <si>
    <t>Розвиток морського порту Чорноморськ: забезпечення умов безпечного і безперешкодного підходу великовантажних суден до глибоководних діючих та проектованих причалів</t>
  </si>
  <si>
    <t xml:space="preserve">В результаті проведених днопоглиблювальних робіт були збільшені параметри підхідного каналу: довжина - до 1600 м, ширина - до 160 м, глибина - до 16 м.  Вже завершена перша черга днопоглиблення операційної акваторії та почалися роботи по реалізації другої черги. По завершенню всіх трьох черг днопоглиблення акваторії 1-го ковша Сухого лиману глибини в його центральній частині досягнуть 15 м
</t>
  </si>
  <si>
    <t xml:space="preserve">Будівництво об'єкту «Мостовий перехід через Сухий Лиман з підходами в с.Малодолинське на автомобільній дорозі Одеса-Чорноморськ» </t>
  </si>
  <si>
    <t>А.1.1.3. Реконструкція та будівництво автомобільних доріг місцевого значення</t>
  </si>
  <si>
    <t>2016-2019</t>
  </si>
  <si>
    <t>Влаштовані тимчасові споруди, улаштовані 32 буронабивних паль на опорах №1-4, зібрани металеви балки другого прольоту, встановлено опору №3</t>
  </si>
  <si>
    <r>
      <t xml:space="preserve">217029,54 </t>
    </r>
    <r>
      <rPr>
        <sz val="6"/>
        <color theme="1"/>
        <rFont val="Times New Roman"/>
        <family val="1"/>
        <charset val="204"/>
      </rPr>
      <t>(скоригована)</t>
    </r>
  </si>
  <si>
    <t>Проектування, реконструкція, будівництво аеродромного комплексу комунального комплексу «Міжнародний аеропорт «Одеса</t>
  </si>
  <si>
    <t>Розбудова та модернізація транспортної інфраструктури. Орієнтація транспортної інфраструктури на обслуговування туристичних потоків</t>
  </si>
  <si>
    <t>2017-2019</t>
  </si>
  <si>
    <t>Підвищення безпеки польотів, а також можливість приймати більш важкі типи повітряних суден, що сприятиме збільшенню пасажиропотоку вдвічі.  
Це своєю чергою підвищить транзитну спроможність аеропорту, дозволить збільшити кількість внутрішніх та міжнародних авіарейсів, позитивно позначиться на економічному розвитку даних регіонів, їх туристичній та інвестиційній привабливості</t>
  </si>
  <si>
    <t>За умови своєчасного фінансування планується завершення будівництва першого пускового комплексу у 2019 році</t>
  </si>
  <si>
    <t>Одеський обласний центр реабілітації змішаного типу для інвалідів і дітей-інвалідів "Стратегія життя"</t>
  </si>
  <si>
    <t xml:space="preserve">соціальна сфера </t>
  </si>
  <si>
    <t>48 місяців</t>
  </si>
  <si>
    <r>
      <t xml:space="preserve">Розроблено проектно-коштористну </t>
    </r>
    <r>
      <rPr>
        <sz val="6"/>
        <color theme="1"/>
        <rFont val="Times New Roman"/>
        <family val="1"/>
        <charset val="204"/>
      </rPr>
      <t xml:space="preserve">документацію </t>
    </r>
  </si>
  <si>
    <t>B.2.1.5.    Створення сучасних лікувальних комплексів надання спеціалізованої медичної допомоги</t>
  </si>
  <si>
    <t>Створення та просування на вітчизняний і світовий туристичний ринок комплексного туристичного продукту міста Білгород-Дністровський Одеської області</t>
  </si>
  <si>
    <t>А.3.1.2. Розширення номенклатури туристично-рекреаційних послуг (розвиток та підтримка круїзного, морського, річкового, вітрильного, лікувально-оздоровчого, ділового, культурного, історично-пізнавального, спортивного та розважального, екологічного та сільського видів туризму)</t>
  </si>
  <si>
    <t>розвиток туризму</t>
  </si>
  <si>
    <t xml:space="preserve">Проект знаходиться на стадії реалізації, що не впливає на досягнення очікуваних результатів за проектом </t>
  </si>
  <si>
    <t xml:space="preserve">Пропонуємо при визначені розпорядників бюджетних коштів (одержувачів бюджетних коштів) на 2019 рік за проектом  регіонального розвитку, з метою продуктивної реалізації проекту визначити управління туризму рекреації та курортів Одеської обласної державної адміністрації - розпорядником другого рівня. Що не порушує умови опису проекту, адже відносно до розподілу функцій ініціатора та замовника у реалізації проекту саме управління надає фінансування (співфінансування) </t>
  </si>
  <si>
    <t>Підготовка робітничих кадрів з професії "Виноградар" на базі ДНЗ "Татарбунарське професійно-технічне аграрне училище"</t>
  </si>
  <si>
    <t>Відродження виноградарства регіону</t>
  </si>
  <si>
    <t>Освіта</t>
  </si>
  <si>
    <t>2018-2020</t>
  </si>
  <si>
    <t>Відкриття професії «Виноградар» на базі ДНЗ «Татарбунарсько-го ПТАУ» (ліцензований обсяг - 30 чол.); Придбання спеціалізованої техніки для проведення агротехнічних робіт на виноградниках (Трактор Беларус МТЗ, 
Трактор Беларус 1025.2,
 Плуг ПВН-3,
Культиватор КНВ-3, 
Борона дискова БДН-24, Обприскувач)</t>
  </si>
  <si>
    <t>Реконструкція НВК "Балтська загальноосвітня школа                                        І-ІІІ ст. №3-колегіум Балтської міської ради", вул. Уварова, 96, м.Балта</t>
  </si>
  <si>
    <t>2019-2020</t>
  </si>
  <si>
    <t>Відновлення функціонування закладу після пожежі</t>
  </si>
  <si>
    <t>Своєчасне фінансування</t>
  </si>
  <si>
    <t>B.1.1.2. Реконструкція пристосованих приміщень та
діючих закладів, повернення до мережі закладів, що
використовуються не за призначенням</t>
  </si>
  <si>
    <t>Будівництво дитячого садка на 120 місць у                                с. Латівка Августівської сільської ради Біляївського району</t>
  </si>
  <si>
    <t>Закладу дошкільної освіти у населеному пункті немає,  тому після реалізації проекту 120 дітей с. Латівка відвідуватимуть дитячий садок</t>
  </si>
  <si>
    <t>Будівництво дитячого садка на 110 місць в межах вулиць Маршала Говорова/                      Сегедська/Зоопоркова/Армійська , м.Одеса</t>
  </si>
  <si>
    <t>120 дітей  відвідуватимуть дитячий садок</t>
  </si>
  <si>
    <t>Будівництво ДНЗ на 190 місць у смт Авангард , житловий масив                                     "Сьоме небо",                                     вул. Європейська, 11</t>
  </si>
  <si>
    <t>Відкриття дитячого садка у новозбудованому житловому масиві "Сьоме небо"    смт Авангард</t>
  </si>
  <si>
    <t>Будівництво Хлібодарського навчально-виховного комплексу "Загальноосвітньої школи  І-ІІІ ст-дошкільного навчального закладу" смт Хлібодарське Біляївського району</t>
  </si>
  <si>
    <t xml:space="preserve">2013-2020    </t>
  </si>
  <si>
    <t>Існуюча школа розташована в пристосованій будівлі. Навчання відбувається у дві зміни</t>
  </si>
  <si>
    <t>Будівництво корпусу на 240 уч. місць загальноосвітньої школи ІІ-ІІІ ст. у                                смт Авангард, Авангардської ОТГ, Овідіопольського району</t>
  </si>
  <si>
    <t xml:space="preserve">Учні старших класів навчатимуться за місцем проживання. У даний час за відсутністю корпусу школи старших класів у селищі Авангард учні відвідують загальноосвітні заклади м.Одеси </t>
  </si>
  <si>
    <t xml:space="preserve"> B.1.1.1. Розвиток мережі дошкільних навчальних
закладів різних типів та форм власності</t>
  </si>
  <si>
    <t xml:space="preserve">A.3.2.1. Інвентаризація та впорядкування земель рекреаційного, історико-культурного і природоохоронного призначення </t>
  </si>
  <si>
    <t>Розроблення деталізованої схеми екологічної мережі Одеської області в крупних масштабах (1:50000) (продовження науково-дослідницької роботи по деталізації Регіональної схеми формування екологічної мережі Одеської області)*</t>
  </si>
  <si>
    <t>Навколишне природне середовище</t>
  </si>
  <si>
    <t xml:space="preserve">2019-2020 роки </t>
  </si>
  <si>
    <t xml:space="preserve">Деталізована схема екологічної мережі Одеської області в крупних масштабах (1:5000) по 12 районам Одеської області, науково-обґрунтовані рекомендації щодо охорони, збереження, розвитку та невиснажливого використання екологічної мережі.  </t>
  </si>
  <si>
    <t>Розроблення проектів землеустрою з організації та встановлення меж об'єктів природно-заповідного фонду, встановлення інформаційних знаків та аншлагів**</t>
  </si>
  <si>
    <t>2019-2020 роки</t>
  </si>
  <si>
    <t>Встановлення у натурі меж територій та об'єктів природно-заповідного фонду</t>
  </si>
  <si>
    <t>A.3.2.4. Збереження, захист та відтворення унікальної флори та фауни, природних ландшафтів</t>
  </si>
  <si>
    <t>Розроблення проектів створення (оголошення) територій та об'єктів природно-заповідного фонду за рахунок цінних ландшафтів, екосистем і природних комплексів та проектів організації територій**</t>
  </si>
  <si>
    <t>Збільшення частки природно-заповідного фонду Одеської області</t>
  </si>
  <si>
    <t>Вивчення видового, ценотичного різноманіття, здійснення картографування природних комплексів та їх компонентів для проведення комплексного моніторингу та включення їх до структурних елеметів екомережі**</t>
  </si>
  <si>
    <t>Включення цінних територій та об'єктів до Переліку територій та об'єктів екологічної мережі Одеської області</t>
  </si>
  <si>
    <t>Підготовка документації державного кадастру території та обєктів природно-заповідного фонду**</t>
  </si>
  <si>
    <t>Створення та ведення системи достовірних відомостей про стан та перспективи розвитку природно- заповідного фонду Одеської області</t>
  </si>
  <si>
    <t>х</t>
  </si>
  <si>
    <t xml:space="preserve">А.2.1.5.  Зменшення фізичних обсягів споживання енергоносіїв об'єктами економіки, житлово-комунального господарства та у побуті </t>
  </si>
  <si>
    <t>А.2.2.3. Заміна (модернізація) обладнання та впровадження сучасних технологій виробництва енергії</t>
  </si>
  <si>
    <t>Програма стимулювання до впровадження нергоефективних технологій для об’єднань співвласників багатоквартирних будинків (ОСББ, ЖБК)
Одеської області на 2017-2018 роки</t>
  </si>
  <si>
    <t xml:space="preserve">Програма підвищення попиту населення до впровадження заходів енергозбереження в Одеській області на 2017-2018 роки </t>
  </si>
  <si>
    <t xml:space="preserve">2017-2018 </t>
  </si>
  <si>
    <t>відсутнє фінансування</t>
  </si>
  <si>
    <t>жкг</t>
  </si>
  <si>
    <t>Будівництво каналізаційних очисних споруд в межах Маяківської сільської ради Одеської області потужністю 600 м3/добу  для очистки господарсько-побутових стічних вод с. Маяки</t>
  </si>
  <si>
    <t>Житловво-комунальне господарство</t>
  </si>
  <si>
    <t>Створення інтегрованої системи управління твердими побутовими відходами (ТПВ) у сільській місцевості Одеської області</t>
  </si>
  <si>
    <t>С.2.1.3. Будівництво заводів з переробки сміття та паспортизація існуючих полігонів твердих побутових відходів</t>
  </si>
  <si>
    <t>Благоустрій</t>
  </si>
  <si>
    <t>2018-2022</t>
  </si>
  <si>
    <t>Розвиток екологічної інфраструктури в сільській місцевості Одеської області</t>
  </si>
  <si>
    <t>Реконструкція КНС-1, КНС-2 та напірних колекторів в с. Бритівка Білгород-Дністровського району</t>
  </si>
  <si>
    <t xml:space="preserve"> С.2.2.1. Модернізація системи водовідведення для створення умов екологічної безпеки життя населення</t>
  </si>
  <si>
    <t>С.1.2.3.Поліпшення соціально-побутових умов в сільській місцевості шляхом підвищення рівня інженерного облаштування села</t>
  </si>
  <si>
    <t>В.2.3.4 Сприяння активізації фізкультурно-масової роботи за місцем мешкання громадян через мережу центрів фізичного здоров’я населення “Спорт для всіх»</t>
  </si>
  <si>
    <t>фізична культура</t>
  </si>
  <si>
    <t>Виготовлення проектно-кошторисної документації на будівництво та будівництво спортивно-оздоровчого комплексу м. Подільськ</t>
  </si>
  <si>
    <t>Підвищення конкурентоспроможності сільських периферійних громад півдня Одеської області шляхом диверсифікації їх економіки та впровадження нових підходів в господарській діяльності</t>
  </si>
  <si>
    <t>Створення регіонального контракційно-інноваційного центру INDUSTRY 4.0</t>
  </si>
  <si>
    <t xml:space="preserve"> А.4.1.1. Впровадження ресурсозберігаючих, екологічно безпечних технологій вирощування сільськогосподарських культур, створення сучасної селекційної бази</t>
  </si>
  <si>
    <t>А.5.2.1. Створення умов для впровадження на підприємствах індустрії інноваційних проектів</t>
  </si>
  <si>
    <t>АПК</t>
  </si>
  <si>
    <t>Підприємництво</t>
  </si>
  <si>
    <t>Розпочато розробку ПКД щодо капітального ремонту дороги між с. Старосіллям та с. Веселою Долиною. Ропочато розробку правових та фінансових документів, що підтверджують факт і вартість робіт зі створення експериментально-виробничого поля лаванди в Тарутинському районі</t>
  </si>
  <si>
    <t>Виробництво аутентичних та нових сільськогосподарських продуктів Одещини як основа сталого розвитку сільських територій</t>
  </si>
  <si>
    <t>Інформаційно-фінансовий центр сприяння розвитку агропромислового комплексу Одеського регіону</t>
  </si>
  <si>
    <t>А.4.1.5. Підвищення конкурентоспроможності харчових продуктів на внутрішньому і зовнишньому ринках</t>
  </si>
  <si>
    <t>А.4.4.1. Сприяння сталому розвитку малого бізнесу в аграрній сфері</t>
  </si>
  <si>
    <t>Проект не пройшов конкурсній відбір секторальної бюджетної підтримки Європейського Союзу</t>
  </si>
  <si>
    <t xml:space="preserve">Проект не пройшов конкурсній відбір секторальної бюджетної підтримки Європейського Союзу </t>
  </si>
  <si>
    <t>Впровадження категорії якості захищеного географічного зазначення, як інструмента підвищення якості та конкурентоспроможності місцевих продуктів Одеського регіону</t>
  </si>
  <si>
    <t>торгівля</t>
  </si>
  <si>
    <t xml:space="preserve">Проект "START-UP УНІВЕРСИТЕТ" </t>
  </si>
  <si>
    <t>Мале підприємництво</t>
  </si>
  <si>
    <t>36 місяців</t>
  </si>
  <si>
    <t>Згідно плана- графіка діяльності за проектом проведення освноних заходів розпочинається на 4-й або 7-й місяць. На даний час спільно з відповідальною особою - представниками Одеського національного економічного університету проведено презентацію проекту START-UP  УНІВЕРСИТЕТ» за участю представників обласної державної адміністрації, депутатів Одеської обласної ради, студентської молоді, громадських організацій</t>
  </si>
  <si>
    <t xml:space="preserve">Регіональна програма забезпечення житлом дітей-сиріт, дітей, позбавлених батьківського піклування, молоді та осіб х їх числа на 2018-2020 роки </t>
  </si>
  <si>
    <t>Забезпечення житлом дітей-сиріт, дітей позбавлених батьківського піклування, молоді та осіб з їх числа</t>
  </si>
  <si>
    <t>соціальний захист</t>
  </si>
  <si>
    <t>Забезпечено житлом 52 дитини сироти, дитини позбавленої батьківського піклування та осіб з ії числа</t>
  </si>
  <si>
    <t>Створення Інформаційно-туристичного музейного центру Придунав’я</t>
  </si>
  <si>
    <t>Створення регіональної мережі оздоровчої рухової активності «Рухова активність – здоровий спосіб життя-здорова нація»</t>
  </si>
  <si>
    <t>А.3.3.1. Створення центрів туристичної інформації з обслуговування туристів та відпочиваючих</t>
  </si>
  <si>
    <r>
      <t>В.2.3.4. Сприяння активізації фізкультурно-масової роботи за місцем мешкання громадян через мережу центрів фізичного здоров</t>
    </r>
    <r>
      <rPr>
        <sz val="7"/>
        <color theme="1"/>
        <rFont val="Calibri"/>
        <family val="2"/>
        <charset val="204"/>
      </rPr>
      <t>ʼ</t>
    </r>
    <r>
      <rPr>
        <sz val="7"/>
        <color theme="1"/>
        <rFont val="Times New Roman"/>
        <family val="1"/>
        <charset val="204"/>
      </rPr>
      <t>я населення "Спорт для всіх"</t>
    </r>
  </si>
  <si>
    <t>Туризм</t>
  </si>
  <si>
    <t>Розроблено проектно-кошторисну документацію на капітальний ремонт будівлі під розміщення візит-екоцентру, розташованої за адресою: Одеська обл., м. Вилкове, вул. Різдвяна, 14</t>
  </si>
  <si>
    <t>Фізична культура</t>
  </si>
  <si>
    <t>Встановлено 4 спортивні майданчики у м. Вилкове, с. Десантне, с. Мирне та с. Приморське Кілійського району</t>
  </si>
  <si>
    <t>Проекти подавались на конкурс проектів регіонального розвитку, які можуть реалізовуватись за рахунок коштів державного бюджету, отриманих від ЄС, але не пройшли конкурсний відбір. Реалізація проектів розпочалась за рахунок коштів обласного бюджету, отриманих Центром у вигляді фінансової підтримки</t>
  </si>
  <si>
    <t xml:space="preserve">Проблемні питання та пропозиції відсутні </t>
  </si>
  <si>
    <t>Проект нереалізовано</t>
  </si>
  <si>
    <t>Відстуність фінансування</t>
  </si>
  <si>
    <t>Проблемні питання відсутні</t>
  </si>
  <si>
    <t>Розробленн генпланів планується до кінця поточного року</t>
  </si>
  <si>
    <t xml:space="preserve">Відсутність фінансування на продовження будівництва </t>
  </si>
  <si>
    <t xml:space="preserve">Відсутність фінвансування </t>
  </si>
  <si>
    <t>Капітальний ремонт будинку культури в с. Дмитрівка, Татарбунарського району</t>
  </si>
  <si>
    <t>В.2.2.1. Розбудова у сільській місцевості об'єктів культури</t>
  </si>
  <si>
    <t>культура</t>
  </si>
  <si>
    <t>2018 рік</t>
  </si>
  <si>
    <t>Поліпшення соціальних умов та культурного обслуговування населення</t>
  </si>
  <si>
    <t>А.5.3.1 Сприяння сталому розвитку малого бізнесу</t>
  </si>
  <si>
    <t xml:space="preserve">D.1.1.1 Активізація розроблення містобудівної
документації для адміністративно-територіальних
одиниць та інвестиційно привабливих територій
</t>
  </si>
  <si>
    <t xml:space="preserve"> Створення музею української книги</t>
  </si>
  <si>
    <t>В.2.2.2.Розбудова культурних центрів</t>
  </si>
  <si>
    <t>В розробці</t>
  </si>
  <si>
    <t>формування привабливого образу регіонів в Україні, інтеграція регіональних ідентичностей у загальноукраїнську ідентичність</t>
  </si>
  <si>
    <t>В.2.2.6. реставрація пам'яток історичної та культної спадщини</t>
  </si>
  <si>
    <t>забезпечення доступу до музейного простору, комфортного перебування користувачів культурних послуг, збільшення кількості відвідувачів</t>
  </si>
  <si>
    <t>забезпечення доступу та комфортного перебування користувачів культурних послуг</t>
  </si>
  <si>
    <t xml:space="preserve"> Розробка науково-проектної документації на ремонтно-реставраційні роботи будівлі КУ " Одеська обласна філармонія" м. Одеса, вул. Буніна,15</t>
  </si>
  <si>
    <t>розроба науково- проектної документації на ремонтно- реставраційні роботи будівлі У " Одеська обласна філармонія" м. Одеса  вул. Буніна,15</t>
  </si>
  <si>
    <t xml:space="preserve"> ремонт - реставрація глядацької зали КУ "Одеський академічний український музично- драматичний театр ім. В. Василька" м. Одеса вул. Пастера 15</t>
  </si>
  <si>
    <t>Культура</t>
  </si>
  <si>
    <t>Підготовка</t>
  </si>
  <si>
    <t xml:space="preserve"> На стадії розробки</t>
  </si>
  <si>
    <t>Розробка науково- проектної документації на реставрацію Палацу Потоцьких - пам'ятки архітектури національного значення за адресою: м. Одеса, вуул. Софіївська,5а</t>
  </si>
  <si>
    <t>Розроба науково- проетної документації " Ремонт (реставраційний) будівлі КУ "Одеський театр юного глядача ім. Юрія Олеші" за адресою: м. Одеса вул. Грецька,48-а</t>
  </si>
  <si>
    <t>Ремонт (реставраційний) будівлі КУ "Одеський театр юного глядача ім. Юрія Олеші" за адресою: м. Одеса вул. Грецька 48-а</t>
  </si>
  <si>
    <t>В.2.2.6. реставраційнія пам'яток історичної та культурної спадщини</t>
  </si>
  <si>
    <t>Забезпечення доступу до музейного простору, комфортного перебування користувачів культурних послуг, збільшення кількості відвідувачів</t>
  </si>
  <si>
    <t>Розроба науково- проектної документації "  Ремонт (реставраційний) приміщень будівлі - пам'ятки архітектури КУ " Одеська обласна бібліотека для дітей ім. В. Катаєва" за адресою м. Одеса вул. Преображенська ,64</t>
  </si>
  <si>
    <t xml:space="preserve"> Розробка науково-проектної документації на ремонтно-реставраційні роботи будівлі - пам'ятки архітектури Одеського літературного музею за адресою: м. Одеса , Ланжеронівська, 2</t>
  </si>
  <si>
    <t>Ремонт (реставраційний) приміщень будівлі - пам'ятки архітектури КУ "Обласна бібліотека для дітей ім. Катаєва" за адресою м. Одеса, вул Преображенська,64</t>
  </si>
  <si>
    <t>В.2.2.1.Розбудова у сільській місцевості обʼєктів культури</t>
  </si>
  <si>
    <t>Підвищення якості життя у сільській місцевості</t>
  </si>
  <si>
    <t>Капітальний ремонт будинку культури с. Котловина Ренійсього району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</si>
</sst>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2" x14ac:knownFonts="1">
    <font>
      <sz val="11"/>
      <color theme="1"/>
      <name val="Calibri"/>
      <family val="2"/>
      <scheme val="minor"/>
    </font>
    <font>
      <sz val="8"/>
      <color theme="1"/>
      <name val="Times New Roman"/>
      <family val="1"/>
      <charset val="204"/>
    </font>
    <font>
      <sz val="11"/>
      <color theme="1"/>
      <name val="Times New Roman"/>
      <family val="1"/>
      <charset val="204"/>
    </font>
    <font>
      <b/>
      <u/>
      <sz val="11"/>
      <color theme="1"/>
      <name val="Times New Roman"/>
      <family val="1"/>
      <charset val="204"/>
    </font>
    <font>
      <i/>
      <sz val="11"/>
      <color theme="1"/>
      <name val="Times New Roman"/>
      <family val="1"/>
      <charset val="204"/>
    </font>
    <font>
      <b/>
      <i/>
      <u/>
      <sz val="11"/>
      <color theme="1"/>
      <name val="Times New Roman"/>
      <family val="1"/>
      <charset val="204"/>
    </font>
    <font>
      <b/>
      <sz val="8"/>
      <color theme="1"/>
      <name val="Times New Roman"/>
      <family val="1"/>
      <charset val="204"/>
    </font>
    <font>
      <sz val="12"/>
      <color theme="1"/>
      <name val="Times New Roman"/>
      <family val="1"/>
      <charset val="204"/>
    </font>
    <font>
      <b/>
      <sz val="13"/>
      <color theme="1"/>
      <name val="Times New Roman"/>
      <family val="1"/>
      <charset val="204"/>
    </font>
    <font>
      <b/>
      <sz val="14"/>
      <color theme="1"/>
      <name val="Times New Roman"/>
      <family val="1"/>
      <charset val="204"/>
    </font>
    <font>
      <b/>
      <sz val="13"/>
      <name val="Times New Roman"/>
      <family val="1"/>
      <charset val="204"/>
    </font>
    <font>
      <sz val="6.5"/>
      <color theme="1"/>
      <name val="Times New Roman"/>
      <family val="1"/>
      <charset val="204"/>
    </font>
    <font>
      <sz val="6.5"/>
      <name val="Times New Roman"/>
      <family val="1"/>
      <charset val="204"/>
    </font>
    <font>
      <sz val="6.5"/>
      <color rgb="FFFF0000"/>
      <name val="Times New Roman"/>
      <family val="1"/>
      <charset val="204"/>
    </font>
    <font>
      <sz val="7"/>
      <color theme="1"/>
      <name val="Times New Roman"/>
      <family val="1"/>
      <charset val="204"/>
    </font>
    <font>
      <sz val="6"/>
      <color theme="1"/>
      <name val="Times New Roman"/>
      <family val="1"/>
      <charset val="204"/>
    </font>
    <font>
      <sz val="6.5"/>
      <color indexed="8"/>
      <name val="Times New Roman"/>
      <family val="1"/>
      <charset val="204"/>
    </font>
    <font>
      <sz val="7"/>
      <color indexed="8"/>
      <name val="Times New Roman"/>
      <family val="1"/>
      <charset val="204"/>
    </font>
    <font>
      <sz val="7"/>
      <name val="Times New Roman"/>
      <family val="1"/>
      <charset val="204"/>
    </font>
    <font>
      <sz val="7"/>
      <color rgb="FF000000"/>
      <name val="Times New Roman"/>
      <family val="1"/>
      <charset val="204"/>
    </font>
    <font>
      <sz val="7"/>
      <color theme="1"/>
      <name val="Calibri"/>
      <family val="2"/>
      <charset val="204"/>
    </font>
    <font>
      <b/>
      <sz val="7"/>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203">
    <xf numFmtId="0" fontId="0" fillId="0" borderId="0" xfId="0"/>
    <xf numFmtId="0" fontId="0" fillId="0" borderId="0" xfId="0" applyAlignment="1">
      <alignment wrapText="1"/>
    </xf>
    <xf numFmtId="0" fontId="1" fillId="0" borderId="0" xfId="0" applyFont="1"/>
    <xf numFmtId="0" fontId="2" fillId="0" borderId="0" xfId="0" applyFont="1" applyBorder="1" applyAlignment="1">
      <alignment wrapText="1"/>
    </xf>
    <xf numFmtId="0" fontId="1" fillId="0" borderId="0" xfId="0" applyFont="1" applyBorder="1" applyAlignment="1">
      <alignment wrapText="1"/>
    </xf>
    <xf numFmtId="0" fontId="0" fillId="2" borderId="0" xfId="0" applyFill="1"/>
    <xf numFmtId="0" fontId="1" fillId="2" borderId="3" xfId="0" applyFont="1" applyFill="1" applyBorder="1" applyAlignment="1">
      <alignment horizontal="center" vertical="top" wrapText="1"/>
    </xf>
    <xf numFmtId="0" fontId="1" fillId="2" borderId="0" xfId="0" applyFont="1" applyFill="1"/>
    <xf numFmtId="0" fontId="11" fillId="0" borderId="1" xfId="0" applyFont="1" applyBorder="1" applyAlignment="1">
      <alignment horizontal="left" vertical="top" wrapText="1"/>
    </xf>
    <xf numFmtId="49" fontId="11" fillId="0" borderId="1" xfId="0" applyNumberFormat="1" applyFont="1" applyBorder="1" applyAlignment="1">
      <alignment horizontal="left" vertical="top" wrapText="1"/>
    </xf>
    <xf numFmtId="0" fontId="11" fillId="0" borderId="3" xfId="0" applyFont="1" applyBorder="1" applyAlignment="1">
      <alignment horizontal="left" vertical="top" wrapText="1"/>
    </xf>
    <xf numFmtId="164" fontId="11"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3" xfId="0" applyFont="1" applyFill="1" applyBorder="1" applyAlignment="1">
      <alignment horizontal="center" vertical="top" wrapText="1"/>
    </xf>
    <xf numFmtId="0" fontId="1" fillId="2" borderId="3" xfId="0" applyFont="1" applyFill="1" applyBorder="1" applyAlignment="1">
      <alignment horizontal="center" vertical="top"/>
    </xf>
    <xf numFmtId="0" fontId="16" fillId="3" borderId="23" xfId="0" applyFont="1" applyFill="1" applyBorder="1" applyAlignment="1">
      <alignment horizontal="center" vertical="top" wrapText="1"/>
    </xf>
    <xf numFmtId="0" fontId="16" fillId="3" borderId="23" xfId="0" applyFont="1" applyFill="1" applyBorder="1" applyAlignment="1">
      <alignment horizontal="left" vertical="top" wrapText="1"/>
    </xf>
    <xf numFmtId="0" fontId="16" fillId="3" borderId="22" xfId="0" applyFont="1" applyFill="1" applyBorder="1" applyAlignment="1">
      <alignment horizontal="left" vertical="top" wrapText="1"/>
    </xf>
    <xf numFmtId="0" fontId="12" fillId="0" borderId="1" xfId="0" applyFont="1" applyFill="1" applyBorder="1" applyAlignment="1">
      <alignment horizontal="center" vertical="top" wrapText="1"/>
    </xf>
    <xf numFmtId="164" fontId="12" fillId="0" borderId="1" xfId="0" applyNumberFormat="1" applyFont="1" applyFill="1" applyBorder="1" applyAlignment="1">
      <alignment horizontal="center" vertical="top" wrapText="1"/>
    </xf>
    <xf numFmtId="0" fontId="12" fillId="0" borderId="24" xfId="0" applyFont="1" applyFill="1" applyBorder="1" applyAlignment="1">
      <alignment horizontal="left" vertical="top" wrapText="1"/>
    </xf>
    <xf numFmtId="0" fontId="12" fillId="0" borderId="1" xfId="0" applyFont="1" applyFill="1" applyBorder="1" applyAlignment="1">
      <alignment horizontal="left" vertical="top" wrapText="1"/>
    </xf>
    <xf numFmtId="2" fontId="12" fillId="0" borderId="25" xfId="0" applyNumberFormat="1" applyFont="1" applyFill="1" applyBorder="1" applyAlignment="1">
      <alignment horizontal="left" vertical="top" wrapText="1"/>
    </xf>
    <xf numFmtId="0" fontId="1" fillId="2" borderId="3" xfId="0" applyFont="1" applyFill="1" applyBorder="1" applyAlignment="1">
      <alignment horizontal="center" vertical="top" wrapText="1"/>
    </xf>
    <xf numFmtId="0" fontId="18" fillId="0" borderId="1" xfId="0" applyFont="1" applyBorder="1" applyAlignment="1">
      <alignment horizontal="left" vertical="top" wrapText="1"/>
    </xf>
    <xf numFmtId="0" fontId="17" fillId="3" borderId="1" xfId="0" applyFont="1" applyFill="1" applyBorder="1" applyAlignment="1">
      <alignment horizontal="left" vertical="top" wrapText="1"/>
    </xf>
    <xf numFmtId="0" fontId="1" fillId="0" borderId="3" xfId="0" applyFont="1" applyBorder="1" applyAlignment="1">
      <alignment horizontal="left" vertical="top" wrapText="1"/>
    </xf>
    <xf numFmtId="164" fontId="14" fillId="2" borderId="1" xfId="0" applyNumberFormat="1" applyFont="1" applyFill="1" applyBorder="1" applyAlignment="1">
      <alignment horizontal="left" vertical="top" wrapText="1"/>
    </xf>
    <xf numFmtId="164" fontId="14" fillId="2" borderId="1" xfId="0" applyNumberFormat="1" applyFont="1" applyFill="1" applyBorder="1" applyAlignment="1">
      <alignment horizontal="left" vertical="top"/>
    </xf>
    <xf numFmtId="0" fontId="14" fillId="2" borderId="1" xfId="0" applyFont="1" applyFill="1" applyBorder="1" applyAlignment="1">
      <alignment horizontal="left" vertical="top" wrapText="1"/>
    </xf>
    <xf numFmtId="0" fontId="14" fillId="2" borderId="3" xfId="0" applyFont="1" applyFill="1" applyBorder="1" applyAlignment="1">
      <alignment horizontal="left" vertical="top" wrapText="1"/>
    </xf>
    <xf numFmtId="0" fontId="17" fillId="0" borderId="1" xfId="0" applyFont="1" applyBorder="1" applyAlignment="1">
      <alignment horizontal="left" vertical="top" wrapText="1"/>
    </xf>
    <xf numFmtId="0" fontId="14" fillId="0" borderId="1" xfId="0" applyFont="1" applyBorder="1" applyAlignment="1">
      <alignment horizontal="left" vertical="top" wrapText="1"/>
    </xf>
    <xf numFmtId="0" fontId="14" fillId="0" borderId="3" xfId="0" applyFont="1" applyBorder="1" applyAlignment="1">
      <alignment horizontal="left" vertical="top" wrapText="1"/>
    </xf>
    <xf numFmtId="0" fontId="19" fillId="4"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2" borderId="1" xfId="0" applyFont="1" applyFill="1" applyBorder="1" applyAlignment="1">
      <alignmen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0" fontId="1" fillId="2" borderId="16" xfId="0" applyFont="1" applyFill="1" applyBorder="1" applyAlignment="1">
      <alignment horizontal="center" vertical="top" wrapText="1"/>
    </xf>
    <xf numFmtId="0" fontId="14" fillId="2" borderId="3" xfId="0" applyFont="1" applyFill="1" applyBorder="1" applyAlignment="1">
      <alignment horizontal="center" vertical="top" wrapText="1"/>
    </xf>
    <xf numFmtId="0" fontId="14" fillId="2" borderId="3" xfId="0" applyFont="1" applyFill="1" applyBorder="1" applyAlignment="1">
      <alignment horizontal="center" vertical="top"/>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11" fillId="0" borderId="1" xfId="0" applyFont="1" applyBorder="1" applyAlignment="1">
      <alignment horizontal="center" vertical="top" wrapText="1"/>
    </xf>
    <xf numFmtId="0" fontId="14" fillId="0" borderId="1" xfId="0" applyFont="1" applyBorder="1" applyAlignment="1">
      <alignment horizontal="center" vertical="top"/>
    </xf>
    <xf numFmtId="0" fontId="18" fillId="2" borderId="3" xfId="0" applyFont="1" applyFill="1" applyBorder="1" applyAlignment="1">
      <alignment horizontal="center" vertical="top"/>
    </xf>
    <xf numFmtId="0" fontId="18" fillId="2" borderId="3" xfId="0" applyFont="1" applyFill="1" applyBorder="1" applyAlignment="1">
      <alignment horizontal="left" vertical="top" wrapText="1"/>
    </xf>
    <xf numFmtId="164" fontId="12" fillId="0" borderId="1" xfId="0" applyNumberFormat="1" applyFont="1" applyBorder="1" applyAlignment="1">
      <alignment horizontal="center" vertical="top" wrapText="1"/>
    </xf>
    <xf numFmtId="0" fontId="13" fillId="0" borderId="1" xfId="0" applyFont="1" applyBorder="1" applyAlignment="1">
      <alignment horizontal="left" vertical="top" wrapText="1"/>
    </xf>
    <xf numFmtId="0" fontId="18" fillId="2" borderId="1" xfId="0" applyFont="1" applyFill="1" applyBorder="1" applyAlignment="1">
      <alignment horizontal="left" vertical="top" wrapText="1"/>
    </xf>
    <xf numFmtId="0" fontId="14" fillId="2" borderId="1" xfId="0" applyFont="1" applyFill="1" applyBorder="1" applyAlignment="1">
      <alignment horizontal="center" vertical="top" wrapText="1"/>
    </xf>
    <xf numFmtId="164" fontId="14" fillId="2" borderId="3" xfId="0" applyNumberFormat="1" applyFont="1" applyFill="1" applyBorder="1" applyAlignment="1">
      <alignment horizontal="center" vertical="top" wrapText="1"/>
    </xf>
    <xf numFmtId="164" fontId="11" fillId="2" borderId="3" xfId="0" applyNumberFormat="1" applyFont="1" applyFill="1" applyBorder="1" applyAlignment="1">
      <alignment horizontal="center" vertical="top" wrapText="1"/>
    </xf>
    <xf numFmtId="164" fontId="11" fillId="2" borderId="3" xfId="0" applyNumberFormat="1" applyFont="1" applyFill="1" applyBorder="1" applyAlignment="1">
      <alignment horizontal="center" vertical="top"/>
    </xf>
    <xf numFmtId="164" fontId="14" fillId="0" borderId="1" xfId="0" applyNumberFormat="1" applyFont="1" applyBorder="1" applyAlignment="1">
      <alignment horizontal="center" vertical="top" wrapText="1"/>
    </xf>
    <xf numFmtId="165" fontId="14" fillId="0" borderId="1" xfId="0" applyNumberFormat="1" applyFont="1" applyBorder="1" applyAlignment="1">
      <alignment horizontal="center" vertical="top" wrapText="1"/>
    </xf>
    <xf numFmtId="0" fontId="14" fillId="2" borderId="16" xfId="0" applyFont="1" applyFill="1" applyBorder="1" applyAlignment="1">
      <alignment horizontal="left" vertical="top" wrapText="1"/>
    </xf>
    <xf numFmtId="164" fontId="14" fillId="0" borderId="1" xfId="0" applyNumberFormat="1" applyFont="1" applyBorder="1" applyAlignment="1">
      <alignment horizontal="center" vertical="top"/>
    </xf>
    <xf numFmtId="164" fontId="14" fillId="0" borderId="2" xfId="0" applyNumberFormat="1" applyFont="1" applyBorder="1" applyAlignment="1">
      <alignment horizontal="center" vertical="top"/>
    </xf>
    <xf numFmtId="164" fontId="17" fillId="0" borderId="1" xfId="0" applyNumberFormat="1" applyFont="1" applyBorder="1" applyAlignment="1">
      <alignment horizontal="left" vertical="top" wrapText="1"/>
    </xf>
    <xf numFmtId="164" fontId="14" fillId="0" borderId="3" xfId="0" applyNumberFormat="1" applyFont="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left" vertical="top" wrapText="1"/>
    </xf>
    <xf numFmtId="164" fontId="11" fillId="2" borderId="1" xfId="0" applyNumberFormat="1" applyFont="1" applyFill="1" applyBorder="1" applyAlignment="1">
      <alignment horizontal="center" vertical="top" wrapText="1"/>
    </xf>
    <xf numFmtId="164" fontId="14" fillId="0" borderId="3" xfId="0" applyNumberFormat="1" applyFont="1" applyBorder="1" applyAlignment="1">
      <alignment horizontal="center" vertical="top" wrapText="1"/>
    </xf>
    <xf numFmtId="0" fontId="18" fillId="0" borderId="26" xfId="0" applyFont="1" applyFill="1" applyBorder="1" applyAlignment="1">
      <alignment horizontal="left" vertical="top" wrapText="1"/>
    </xf>
    <xf numFmtId="0" fontId="18" fillId="0" borderId="1" xfId="0" applyFont="1" applyFill="1" applyBorder="1" applyAlignment="1">
      <alignment horizontal="left" vertical="top" wrapText="1"/>
    </xf>
    <xf numFmtId="0" fontId="18" fillId="0" borderId="24" xfId="0" applyFont="1" applyFill="1" applyBorder="1" applyAlignment="1">
      <alignment horizontal="left" vertical="top" wrapText="1"/>
    </xf>
    <xf numFmtId="0" fontId="18" fillId="0" borderId="2" xfId="0" applyFont="1" applyFill="1" applyBorder="1" applyAlignment="1">
      <alignment horizontal="left" vertical="top" wrapText="1"/>
    </xf>
    <xf numFmtId="0" fontId="18" fillId="0" borderId="1" xfId="0" applyFont="1" applyFill="1" applyBorder="1" applyAlignment="1">
      <alignment horizontal="center" vertical="top" wrapText="1"/>
    </xf>
    <xf numFmtId="49" fontId="18" fillId="0" borderId="1" xfId="0" applyNumberFormat="1" applyFont="1" applyFill="1" applyBorder="1" applyAlignment="1">
      <alignment horizontal="center" vertical="top" wrapText="1"/>
    </xf>
    <xf numFmtId="164" fontId="18" fillId="0" borderId="1" xfId="0" applyNumberFormat="1" applyFont="1" applyFill="1" applyBorder="1" applyAlignment="1">
      <alignment horizontal="center" vertical="top" wrapText="1"/>
    </xf>
    <xf numFmtId="2" fontId="18" fillId="0" borderId="1" xfId="0" applyNumberFormat="1" applyFont="1" applyFill="1" applyBorder="1" applyAlignment="1">
      <alignment horizontal="center" vertical="top" wrapText="1"/>
    </xf>
    <xf numFmtId="164" fontId="21" fillId="0" borderId="1" xfId="0" applyNumberFormat="1" applyFont="1" applyFill="1" applyBorder="1" applyAlignment="1">
      <alignment horizontal="center" vertical="top" wrapText="1"/>
    </xf>
    <xf numFmtId="0" fontId="18" fillId="0" borderId="30" xfId="0" applyFont="1" applyFill="1" applyBorder="1" applyAlignment="1">
      <alignment horizontal="left" vertical="top" wrapText="1"/>
    </xf>
    <xf numFmtId="0" fontId="18" fillId="0" borderId="2" xfId="0" applyFont="1" applyFill="1" applyBorder="1" applyAlignment="1">
      <alignment horizontal="center" vertical="top" wrapText="1"/>
    </xf>
    <xf numFmtId="164" fontId="18" fillId="0" borderId="2" xfId="0" applyNumberFormat="1" applyFont="1" applyFill="1" applyBorder="1" applyAlignment="1">
      <alignment horizontal="center" vertical="top" wrapText="1"/>
    </xf>
    <xf numFmtId="0" fontId="1" fillId="2" borderId="1" xfId="0" applyFont="1" applyFill="1" applyBorder="1" applyAlignment="1">
      <alignment horizontal="center" vertical="top" wrapText="1"/>
    </xf>
    <xf numFmtId="165" fontId="18" fillId="0" borderId="1" xfId="0" applyNumberFormat="1" applyFont="1" applyFill="1" applyBorder="1" applyAlignment="1">
      <alignment horizontal="center" vertical="top" wrapText="1"/>
    </xf>
    <xf numFmtId="164" fontId="16" fillId="3" borderId="23" xfId="0" applyNumberFormat="1" applyFont="1" applyFill="1" applyBorder="1" applyAlignment="1">
      <alignment horizontal="center" vertical="top" wrapText="1"/>
    </xf>
    <xf numFmtId="165" fontId="11" fillId="0" borderId="1" xfId="0" applyNumberFormat="1" applyFont="1" applyBorder="1" applyAlignment="1">
      <alignment horizontal="center" vertical="top" wrapText="1"/>
    </xf>
    <xf numFmtId="164" fontId="18" fillId="2" borderId="3" xfId="0" applyNumberFormat="1" applyFont="1" applyFill="1" applyBorder="1" applyAlignment="1">
      <alignment horizontal="center" vertical="top" wrapText="1"/>
    </xf>
    <xf numFmtId="49" fontId="14" fillId="0" borderId="1" xfId="0" applyNumberFormat="1" applyFont="1" applyBorder="1" applyAlignment="1">
      <alignment horizontal="left" vertical="top" wrapText="1"/>
    </xf>
    <xf numFmtId="164" fontId="18" fillId="0" borderId="1" xfId="0" applyNumberFormat="1" applyFont="1" applyBorder="1" applyAlignment="1">
      <alignment horizontal="center" vertical="top" wrapText="1"/>
    </xf>
    <xf numFmtId="49" fontId="18" fillId="0" borderId="1" xfId="0" applyNumberFormat="1"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0" fontId="14" fillId="0" borderId="3" xfId="0" applyFont="1" applyBorder="1" applyAlignment="1">
      <alignment horizontal="left" vertical="top" wrapText="1"/>
    </xf>
    <xf numFmtId="0" fontId="12" fillId="0" borderId="1" xfId="0" applyFont="1" applyBorder="1" applyAlignment="1">
      <alignment horizontal="center" vertical="top" wrapText="1"/>
    </xf>
    <xf numFmtId="0" fontId="14" fillId="0" borderId="3" xfId="0" applyFont="1" applyBorder="1" applyAlignment="1">
      <alignment horizontal="center" vertical="top" wrapText="1"/>
    </xf>
    <xf numFmtId="0" fontId="14" fillId="0" borderId="3" xfId="0" applyFont="1" applyBorder="1" applyAlignment="1">
      <alignment horizontal="center" vertical="top"/>
    </xf>
    <xf numFmtId="0" fontId="18" fillId="0" borderId="1" xfId="0" applyFont="1" applyFill="1" applyBorder="1" applyAlignment="1">
      <alignment horizontal="left" vertical="top" wrapText="1"/>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12"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164" fontId="12" fillId="0" borderId="1" xfId="0" applyNumberFormat="1" applyFont="1" applyBorder="1" applyAlignment="1">
      <alignment horizontal="center"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12" fillId="0" borderId="1" xfId="0" applyFont="1" applyBorder="1" applyAlignment="1">
      <alignment horizontal="left" vertical="top"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4" fillId="0" borderId="16" xfId="0" applyFont="1" applyBorder="1" applyAlignment="1">
      <alignment horizontal="left" vertical="top" wrapText="1"/>
    </xf>
    <xf numFmtId="0" fontId="8" fillId="2" borderId="1" xfId="0" applyFont="1" applyFill="1" applyBorder="1" applyAlignment="1">
      <alignment horizontal="center" vertical="center" wrapText="1"/>
    </xf>
    <xf numFmtId="0" fontId="14" fillId="0" borderId="1" xfId="0" applyFont="1" applyBorder="1" applyAlignment="1">
      <alignment horizontal="center" vertical="top" wrapText="1"/>
    </xf>
    <xf numFmtId="0" fontId="18" fillId="0" borderId="1" xfId="0" applyFont="1" applyBorder="1" applyAlignment="1">
      <alignment horizontal="left" vertical="top" wrapText="1"/>
    </xf>
    <xf numFmtId="164" fontId="18" fillId="0" borderId="1" xfId="0" applyNumberFormat="1" applyFont="1" applyBorder="1" applyAlignment="1">
      <alignment horizontal="center" vertical="top" wrapText="1"/>
    </xf>
    <xf numFmtId="0" fontId="14" fillId="0" borderId="1" xfId="0" applyFont="1" applyBorder="1" applyAlignment="1">
      <alignment horizontal="left" vertical="top"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 fillId="2" borderId="17" xfId="0" applyFont="1" applyFill="1" applyBorder="1" applyAlignment="1">
      <alignment horizontal="center" wrapText="1"/>
    </xf>
    <xf numFmtId="0" fontId="1" fillId="2" borderId="18" xfId="0" applyFont="1" applyFill="1" applyBorder="1" applyAlignment="1">
      <alignment horizontal="center" wrapText="1"/>
    </xf>
    <xf numFmtId="0" fontId="1" fillId="2" borderId="19" xfId="0" applyFont="1" applyFill="1" applyBorder="1" applyAlignment="1">
      <alignment horizontal="center" wrapText="1"/>
    </xf>
    <xf numFmtId="0" fontId="1" fillId="2" borderId="2" xfId="0" applyFont="1" applyFill="1" applyBorder="1" applyAlignment="1">
      <alignment horizontal="center" vertical="top"/>
    </xf>
    <xf numFmtId="0" fontId="1" fillId="2" borderId="3" xfId="0" applyFont="1" applyFill="1" applyBorder="1" applyAlignment="1">
      <alignment horizontal="center" vertical="top"/>
    </xf>
    <xf numFmtId="0" fontId="1" fillId="2" borderId="16" xfId="0" applyFont="1" applyFill="1" applyBorder="1" applyAlignment="1">
      <alignment horizontal="center" vertical="top" wrapText="1"/>
    </xf>
    <xf numFmtId="0" fontId="2" fillId="2" borderId="0" xfId="0" applyFont="1" applyFill="1" applyAlignment="1">
      <alignment horizontal="left" wrapText="1"/>
    </xf>
    <xf numFmtId="0" fontId="14" fillId="2" borderId="4" xfId="0" applyFont="1" applyFill="1" applyBorder="1" applyAlignment="1">
      <alignment horizontal="center"/>
    </xf>
    <xf numFmtId="0" fontId="14" fillId="2" borderId="5" xfId="0" applyFont="1" applyFill="1" applyBorder="1" applyAlignment="1">
      <alignment horizontal="center"/>
    </xf>
    <xf numFmtId="0" fontId="14" fillId="2" borderId="6" xfId="0" applyFont="1" applyFill="1" applyBorder="1" applyAlignment="1">
      <alignment horizontal="center"/>
    </xf>
    <xf numFmtId="0" fontId="14" fillId="2" borderId="2" xfId="0" applyFont="1" applyFill="1" applyBorder="1" applyAlignment="1">
      <alignment horizontal="center" vertical="top" wrapText="1"/>
    </xf>
    <xf numFmtId="0" fontId="14" fillId="2" borderId="16" xfId="0" applyFont="1" applyFill="1" applyBorder="1" applyAlignment="1">
      <alignment horizontal="center" vertical="top" wrapText="1"/>
    </xf>
    <xf numFmtId="0" fontId="14" fillId="2" borderId="3" xfId="0" applyFont="1" applyFill="1" applyBorder="1" applyAlignment="1">
      <alignment horizontal="center" vertical="top" wrapText="1"/>
    </xf>
    <xf numFmtId="0" fontId="14" fillId="2" borderId="2" xfId="0" applyFont="1" applyFill="1" applyBorder="1" applyAlignment="1">
      <alignment horizontal="center" vertical="top"/>
    </xf>
    <xf numFmtId="0" fontId="14" fillId="2" borderId="3" xfId="0" applyFont="1" applyFill="1" applyBorder="1" applyAlignment="1">
      <alignment horizontal="center" vertical="top"/>
    </xf>
    <xf numFmtId="0" fontId="8" fillId="2" borderId="2"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2" fillId="2" borderId="0" xfId="0" applyFont="1" applyFill="1" applyAlignment="1">
      <alignment horizontal="right" wrapText="1"/>
    </xf>
    <xf numFmtId="0" fontId="2" fillId="2" borderId="0" xfId="0" applyFont="1" applyFill="1" applyAlignment="1">
      <alignment horizontal="center" wrapText="1"/>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2" xfId="0" applyFont="1" applyBorder="1" applyAlignment="1">
      <alignment horizontal="center" vertical="top" wrapText="1"/>
    </xf>
    <xf numFmtId="0" fontId="1" fillId="0" borderId="16"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xf>
    <xf numFmtId="0" fontId="1" fillId="0" borderId="3" xfId="0" applyFont="1" applyBorder="1" applyAlignment="1">
      <alignment horizontal="center" vertical="top"/>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4"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right" wrapText="1"/>
    </xf>
    <xf numFmtId="0" fontId="2" fillId="0" borderId="0" xfId="0" applyFont="1" applyAlignment="1">
      <alignment horizontal="center" wrapText="1"/>
    </xf>
    <xf numFmtId="0" fontId="14" fillId="0" borderId="1" xfId="0" applyFont="1" applyBorder="1" applyAlignment="1">
      <alignment horizontal="center"/>
    </xf>
    <xf numFmtId="0" fontId="14" fillId="0" borderId="16" xfId="0" applyFont="1" applyBorder="1" applyAlignment="1">
      <alignment horizontal="center" vertical="top" wrapText="1"/>
    </xf>
    <xf numFmtId="0" fontId="14" fillId="0" borderId="2" xfId="0" applyFont="1" applyBorder="1" applyAlignment="1">
      <alignment horizontal="center" vertical="top"/>
    </xf>
    <xf numFmtId="0" fontId="14" fillId="0" borderId="3" xfId="0" applyFont="1" applyBorder="1" applyAlignment="1">
      <alignment horizontal="center" vertical="top"/>
    </xf>
    <xf numFmtId="0" fontId="1" fillId="0" borderId="17" xfId="0" applyFont="1" applyBorder="1" applyAlignment="1">
      <alignment horizontal="center" wrapText="1"/>
    </xf>
    <xf numFmtId="0" fontId="1" fillId="0" borderId="18" xfId="0" applyFont="1" applyBorder="1" applyAlignment="1">
      <alignment horizontal="center" wrapText="1"/>
    </xf>
    <xf numFmtId="0" fontId="1" fillId="0" borderId="19" xfId="0" applyFont="1" applyBorder="1" applyAlignment="1">
      <alignment horizontal="center" wrapText="1"/>
    </xf>
    <xf numFmtId="0" fontId="1" fillId="0" borderId="1" xfId="0" applyFont="1" applyBorder="1" applyAlignment="1">
      <alignment horizontal="center" vertical="top" wrapText="1"/>
    </xf>
    <xf numFmtId="0" fontId="18" fillId="0" borderId="1" xfId="0" applyFont="1" applyFill="1" applyBorder="1" applyAlignment="1">
      <alignment horizontal="left" vertical="top" wrapText="1"/>
    </xf>
    <xf numFmtId="0" fontId="18" fillId="0" borderId="2" xfId="0" applyFont="1" applyFill="1" applyBorder="1" applyAlignment="1">
      <alignment horizontal="left" vertical="top" wrapText="1"/>
    </xf>
    <xf numFmtId="0" fontId="18" fillId="0" borderId="16" xfId="0" applyFont="1" applyFill="1" applyBorder="1" applyAlignment="1">
      <alignment horizontal="left" vertical="top" wrapText="1"/>
    </xf>
    <xf numFmtId="0" fontId="7" fillId="0" borderId="0" xfId="0" applyFont="1" applyAlignment="1">
      <alignment horizontal="right" vertical="top" wrapText="1"/>
    </xf>
    <xf numFmtId="0" fontId="7" fillId="0" borderId="0" xfId="0" applyFont="1" applyAlignment="1">
      <alignment horizontal="center" vertical="top" wrapText="1"/>
    </xf>
    <xf numFmtId="0" fontId="7" fillId="0" borderId="0" xfId="0" applyFont="1" applyBorder="1" applyAlignment="1">
      <alignment horizontal="center" vertical="top" wrapText="1"/>
    </xf>
    <xf numFmtId="0" fontId="6" fillId="0" borderId="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164" fontId="14" fillId="0" borderId="3" xfId="0" applyNumberFormat="1" applyFont="1" applyBorder="1" applyAlignment="1">
      <alignment horizontal="center" vertical="top"/>
    </xf>
    <xf numFmtId="0" fontId="1" fillId="2" borderId="0" xfId="0" applyFont="1" applyFill="1" applyBorder="1" applyAlignment="1">
      <alignment horizontal="center" vertical="top" wrapText="1"/>
    </xf>
    <xf numFmtId="0" fontId="18" fillId="0" borderId="0" xfId="0" applyFont="1" applyFill="1" applyBorder="1" applyAlignment="1">
      <alignment horizontal="left" vertical="top" wrapText="1"/>
    </xf>
    <xf numFmtId="0" fontId="18" fillId="0" borderId="0" xfId="0" applyFont="1" applyFill="1" applyBorder="1" applyAlignment="1">
      <alignment horizontal="center" vertical="top" wrapText="1"/>
    </xf>
    <xf numFmtId="165" fontId="18" fillId="0" borderId="0"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18" fillId="0" borderId="0"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88"/>
  <sheetViews>
    <sheetView topLeftCell="A73" zoomScale="110" zoomScaleNormal="110" workbookViewId="0">
      <selection activeCell="A76" sqref="A76:N77"/>
    </sheetView>
  </sheetViews>
  <sheetFormatPr defaultRowHeight="15" x14ac:dyDescent="0.25"/>
  <cols>
    <col min="1" max="1" width="16.140625" customWidth="1"/>
    <col min="2" max="2" width="11.85546875" customWidth="1"/>
    <col min="4" max="4" width="8.85546875" customWidth="1"/>
    <col min="5" max="5" width="7.5703125" customWidth="1"/>
    <col min="6" max="6" width="7.28515625" customWidth="1"/>
    <col min="7" max="7" width="6.85546875" customWidth="1"/>
    <col min="8" max="8" width="7.42578125" customWidth="1"/>
    <col min="9" max="10" width="6.7109375" customWidth="1"/>
    <col min="11" max="11" width="7.7109375" customWidth="1"/>
    <col min="12" max="12" width="7" customWidth="1"/>
    <col min="13" max="13" width="14.28515625" customWidth="1"/>
    <col min="14" max="14" width="12.42578125" customWidth="1"/>
    <col min="15" max="15" width="0.5703125" customWidth="1"/>
  </cols>
  <sheetData>
    <row r="1" spans="1:18" x14ac:dyDescent="0.25">
      <c r="A1" s="149" t="s">
        <v>0</v>
      </c>
      <c r="B1" s="149"/>
      <c r="C1" s="149"/>
      <c r="D1" s="149"/>
      <c r="E1" s="149"/>
      <c r="F1" s="149"/>
      <c r="G1" s="149"/>
      <c r="H1" s="149"/>
      <c r="I1" s="149"/>
      <c r="J1" s="149"/>
      <c r="K1" s="149"/>
      <c r="L1" s="149"/>
      <c r="M1" s="149"/>
      <c r="N1" s="149"/>
      <c r="O1" s="149"/>
      <c r="P1" s="1"/>
      <c r="Q1" s="1"/>
      <c r="R1" s="1"/>
    </row>
    <row r="2" spans="1:18" x14ac:dyDescent="0.25">
      <c r="A2" s="150" t="s">
        <v>39</v>
      </c>
      <c r="B2" s="150"/>
      <c r="C2" s="150"/>
      <c r="D2" s="150"/>
      <c r="E2" s="150"/>
      <c r="F2" s="150"/>
      <c r="G2" s="150"/>
      <c r="H2" s="150"/>
      <c r="I2" s="150"/>
      <c r="J2" s="150"/>
      <c r="K2" s="150"/>
      <c r="L2" s="150"/>
      <c r="M2" s="150"/>
      <c r="N2" s="150"/>
      <c r="O2" s="150"/>
    </row>
    <row r="3" spans="1:18" x14ac:dyDescent="0.25">
      <c r="A3" s="150"/>
      <c r="B3" s="150"/>
      <c r="C3" s="150"/>
      <c r="D3" s="150"/>
      <c r="E3" s="150"/>
      <c r="F3" s="150"/>
      <c r="G3" s="150"/>
      <c r="H3" s="150"/>
      <c r="I3" s="150"/>
      <c r="J3" s="150"/>
      <c r="K3" s="150"/>
      <c r="L3" s="150"/>
      <c r="M3" s="150"/>
      <c r="N3" s="150"/>
      <c r="O3" s="150"/>
    </row>
    <row r="4" spans="1:18" x14ac:dyDescent="0.25">
      <c r="A4" s="130" t="s">
        <v>14</v>
      </c>
      <c r="B4" s="130"/>
      <c r="C4" s="130"/>
      <c r="D4" s="130"/>
      <c r="E4" s="130"/>
      <c r="F4" s="130"/>
      <c r="G4" s="130"/>
      <c r="H4" s="130"/>
      <c r="I4" s="130"/>
      <c r="J4" s="130"/>
      <c r="K4" s="130"/>
      <c r="L4" s="130"/>
      <c r="M4" s="130"/>
      <c r="N4" s="130"/>
      <c r="O4" s="130"/>
    </row>
    <row r="5" spans="1:18" ht="15" customHeight="1" x14ac:dyDescent="0.25">
      <c r="A5" s="107" t="s">
        <v>1</v>
      </c>
      <c r="B5" s="107" t="s">
        <v>2</v>
      </c>
      <c r="C5" s="107" t="s">
        <v>3</v>
      </c>
      <c r="D5" s="107" t="s">
        <v>4</v>
      </c>
      <c r="E5" s="107" t="s">
        <v>5</v>
      </c>
      <c r="F5" s="151" t="s">
        <v>6</v>
      </c>
      <c r="G5" s="152"/>
      <c r="H5" s="152"/>
      <c r="I5" s="152"/>
      <c r="J5" s="152"/>
      <c r="K5" s="152"/>
      <c r="L5" s="153"/>
      <c r="M5" s="107" t="s">
        <v>12</v>
      </c>
      <c r="N5" s="107" t="s">
        <v>13</v>
      </c>
      <c r="O5" s="5"/>
    </row>
    <row r="6" spans="1:18" ht="58.5" customHeight="1" x14ac:dyDescent="0.25">
      <c r="A6" s="129"/>
      <c r="B6" s="129"/>
      <c r="C6" s="129"/>
      <c r="D6" s="129"/>
      <c r="E6" s="129"/>
      <c r="F6" s="127" t="s">
        <v>7</v>
      </c>
      <c r="G6" s="107" t="s">
        <v>40</v>
      </c>
      <c r="H6" s="107" t="s">
        <v>41</v>
      </c>
      <c r="I6" s="107" t="s">
        <v>8</v>
      </c>
      <c r="J6" s="107" t="s">
        <v>9</v>
      </c>
      <c r="K6" s="107" t="s">
        <v>10</v>
      </c>
      <c r="L6" s="107" t="s">
        <v>11</v>
      </c>
      <c r="M6" s="129"/>
      <c r="N6" s="129"/>
      <c r="O6" s="5"/>
    </row>
    <row r="7" spans="1:18" ht="25.5" customHeight="1" x14ac:dyDescent="0.25">
      <c r="A7" s="108"/>
      <c r="B7" s="108"/>
      <c r="C7" s="108"/>
      <c r="D7" s="108"/>
      <c r="E7" s="108"/>
      <c r="F7" s="128"/>
      <c r="G7" s="108"/>
      <c r="H7" s="108"/>
      <c r="I7" s="108"/>
      <c r="J7" s="108"/>
      <c r="K7" s="108"/>
      <c r="L7" s="108"/>
      <c r="M7" s="108"/>
      <c r="N7" s="108"/>
      <c r="O7" s="5"/>
    </row>
    <row r="8" spans="1:18" ht="25.5" customHeight="1" x14ac:dyDescent="0.25">
      <c r="A8" s="140" t="s">
        <v>45</v>
      </c>
      <c r="B8" s="141"/>
      <c r="C8" s="141"/>
      <c r="D8" s="141"/>
      <c r="E8" s="141"/>
      <c r="F8" s="141"/>
      <c r="G8" s="141"/>
      <c r="H8" s="141"/>
      <c r="I8" s="141"/>
      <c r="J8" s="141"/>
      <c r="K8" s="141"/>
      <c r="L8" s="141"/>
      <c r="M8" s="141"/>
      <c r="N8" s="142"/>
      <c r="O8" s="5"/>
    </row>
    <row r="9" spans="1:18" ht="72" customHeight="1" x14ac:dyDescent="0.25">
      <c r="A9" s="37" t="s">
        <v>57</v>
      </c>
      <c r="B9" s="118" t="s">
        <v>62</v>
      </c>
      <c r="C9" s="40" t="s">
        <v>58</v>
      </c>
      <c r="D9" s="40" t="s">
        <v>59</v>
      </c>
      <c r="E9" s="60">
        <v>152.19999999999999</v>
      </c>
      <c r="F9" s="60">
        <v>152.19999999999999</v>
      </c>
      <c r="G9" s="60">
        <v>152.19999999999999</v>
      </c>
      <c r="H9" s="40" t="s">
        <v>157</v>
      </c>
      <c r="I9" s="40" t="s">
        <v>157</v>
      </c>
      <c r="J9" s="40" t="s">
        <v>157</v>
      </c>
      <c r="K9" s="40" t="s">
        <v>157</v>
      </c>
      <c r="L9" s="40" t="s">
        <v>157</v>
      </c>
      <c r="M9" s="88" t="s">
        <v>60</v>
      </c>
      <c r="N9" s="37" t="s">
        <v>210</v>
      </c>
      <c r="O9" s="5"/>
    </row>
    <row r="10" spans="1:18" ht="70.5" customHeight="1" x14ac:dyDescent="0.25">
      <c r="A10" s="37" t="s">
        <v>61</v>
      </c>
      <c r="B10" s="118"/>
      <c r="C10" s="115" t="s">
        <v>58</v>
      </c>
      <c r="D10" s="40" t="s">
        <v>63</v>
      </c>
      <c r="E10" s="89">
        <v>383.9</v>
      </c>
      <c r="F10" s="89">
        <v>383.9</v>
      </c>
      <c r="G10" s="40" t="s">
        <v>157</v>
      </c>
      <c r="H10" s="89">
        <v>383.9</v>
      </c>
      <c r="I10" s="40" t="s">
        <v>157</v>
      </c>
      <c r="J10" s="40" t="s">
        <v>157</v>
      </c>
      <c r="K10" s="40" t="s">
        <v>157</v>
      </c>
      <c r="L10" s="40" t="s">
        <v>157</v>
      </c>
      <c r="M10" s="90" t="s">
        <v>64</v>
      </c>
      <c r="N10" s="37" t="s">
        <v>210</v>
      </c>
      <c r="O10" s="5"/>
    </row>
    <row r="11" spans="1:18" ht="71.25" customHeight="1" x14ac:dyDescent="0.25">
      <c r="A11" s="37" t="s">
        <v>65</v>
      </c>
      <c r="B11" s="118"/>
      <c r="C11" s="115"/>
      <c r="D11" s="40">
        <v>2018</v>
      </c>
      <c r="E11" s="89">
        <v>205.5</v>
      </c>
      <c r="F11" s="89">
        <v>205.5</v>
      </c>
      <c r="G11" s="40" t="s">
        <v>157</v>
      </c>
      <c r="H11" s="89">
        <v>205.5</v>
      </c>
      <c r="I11" s="40" t="s">
        <v>157</v>
      </c>
      <c r="J11" s="40" t="s">
        <v>157</v>
      </c>
      <c r="K11" s="40" t="s">
        <v>157</v>
      </c>
      <c r="L11" s="40" t="s">
        <v>157</v>
      </c>
      <c r="M11" s="29" t="s">
        <v>66</v>
      </c>
      <c r="N11" s="37" t="s">
        <v>210</v>
      </c>
      <c r="O11" s="5"/>
    </row>
    <row r="12" spans="1:18" ht="44.25" customHeight="1" x14ac:dyDescent="0.25">
      <c r="A12" s="116" t="s">
        <v>67</v>
      </c>
      <c r="B12" s="118"/>
      <c r="C12" s="115" t="s">
        <v>58</v>
      </c>
      <c r="D12" s="115">
        <v>2018</v>
      </c>
      <c r="E12" s="117">
        <v>766.7</v>
      </c>
      <c r="F12" s="89">
        <v>661.2</v>
      </c>
      <c r="G12" s="89">
        <v>299.89999999999998</v>
      </c>
      <c r="H12" s="89">
        <v>361.3</v>
      </c>
      <c r="I12" s="40" t="s">
        <v>157</v>
      </c>
      <c r="J12" s="40" t="s">
        <v>157</v>
      </c>
      <c r="K12" s="40" t="s">
        <v>157</v>
      </c>
      <c r="L12" s="40" t="s">
        <v>157</v>
      </c>
      <c r="M12" s="29" t="s">
        <v>68</v>
      </c>
      <c r="N12" s="37" t="s">
        <v>210</v>
      </c>
      <c r="O12" s="5"/>
    </row>
    <row r="13" spans="1:18" ht="44.25" customHeight="1" x14ac:dyDescent="0.25">
      <c r="A13" s="116"/>
      <c r="B13" s="118"/>
      <c r="C13" s="115"/>
      <c r="D13" s="115"/>
      <c r="E13" s="117"/>
      <c r="F13" s="89">
        <v>48</v>
      </c>
      <c r="G13" s="40" t="s">
        <v>157</v>
      </c>
      <c r="H13" s="89">
        <v>48</v>
      </c>
      <c r="I13" s="40" t="s">
        <v>157</v>
      </c>
      <c r="J13" s="40" t="s">
        <v>157</v>
      </c>
      <c r="K13" s="40" t="s">
        <v>157</v>
      </c>
      <c r="L13" s="40" t="s">
        <v>157</v>
      </c>
      <c r="M13" s="29" t="s">
        <v>69</v>
      </c>
      <c r="N13" s="37" t="s">
        <v>210</v>
      </c>
      <c r="O13" s="5"/>
    </row>
    <row r="14" spans="1:18" ht="30.75" customHeight="1" x14ac:dyDescent="0.25">
      <c r="A14" s="116"/>
      <c r="B14" s="118"/>
      <c r="C14" s="115"/>
      <c r="D14" s="115"/>
      <c r="E14" s="117"/>
      <c r="F14" s="89">
        <v>57.5</v>
      </c>
      <c r="G14" s="40" t="s">
        <v>157</v>
      </c>
      <c r="H14" s="89">
        <v>57.5</v>
      </c>
      <c r="I14" s="40" t="s">
        <v>157</v>
      </c>
      <c r="J14" s="40" t="s">
        <v>157</v>
      </c>
      <c r="K14" s="40" t="s">
        <v>157</v>
      </c>
      <c r="L14" s="40" t="s">
        <v>157</v>
      </c>
      <c r="M14" s="29" t="s">
        <v>70</v>
      </c>
      <c r="N14" s="37" t="s">
        <v>210</v>
      </c>
      <c r="O14" s="5"/>
    </row>
    <row r="15" spans="1:18" ht="25.5" customHeight="1" x14ac:dyDescent="0.25">
      <c r="A15" s="143" t="s">
        <v>46</v>
      </c>
      <c r="B15" s="144"/>
      <c r="C15" s="144"/>
      <c r="D15" s="144"/>
      <c r="E15" s="144"/>
      <c r="F15" s="144"/>
      <c r="G15" s="144"/>
      <c r="H15" s="144"/>
      <c r="I15" s="144"/>
      <c r="J15" s="144"/>
      <c r="K15" s="144"/>
      <c r="L15" s="144"/>
      <c r="M15" s="144"/>
      <c r="N15" s="145"/>
      <c r="O15" s="5"/>
    </row>
    <row r="16" spans="1:18" ht="66" customHeight="1" x14ac:dyDescent="0.25">
      <c r="A16" s="37" t="s">
        <v>197</v>
      </c>
      <c r="B16" s="34" t="s">
        <v>198</v>
      </c>
      <c r="C16" s="52" t="s">
        <v>199</v>
      </c>
      <c r="D16" s="50" t="s">
        <v>123</v>
      </c>
      <c r="E16" s="87">
        <v>30000</v>
      </c>
      <c r="F16" s="51">
        <v>23729.9</v>
      </c>
      <c r="G16" s="40" t="s">
        <v>157</v>
      </c>
      <c r="H16" s="51">
        <v>23729.9</v>
      </c>
      <c r="I16" s="40" t="s">
        <v>157</v>
      </c>
      <c r="J16" s="40" t="s">
        <v>157</v>
      </c>
      <c r="K16" s="40" t="s">
        <v>157</v>
      </c>
      <c r="L16" s="40" t="s">
        <v>157</v>
      </c>
      <c r="M16" s="52" t="s">
        <v>200</v>
      </c>
      <c r="N16" s="52" t="s">
        <v>213</v>
      </c>
      <c r="O16" s="5"/>
    </row>
    <row r="17" spans="1:15" ht="25.5" customHeight="1" x14ac:dyDescent="0.25">
      <c r="A17" s="146" t="s">
        <v>47</v>
      </c>
      <c r="B17" s="147"/>
      <c r="C17" s="147"/>
      <c r="D17" s="147"/>
      <c r="E17" s="147"/>
      <c r="F17" s="147"/>
      <c r="G17" s="147"/>
      <c r="H17" s="147"/>
      <c r="I17" s="147"/>
      <c r="J17" s="147"/>
      <c r="K17" s="147"/>
      <c r="L17" s="147"/>
      <c r="M17" s="147"/>
      <c r="N17" s="148"/>
      <c r="O17" s="5"/>
    </row>
    <row r="18" spans="1:15" ht="42.75" customHeight="1" x14ac:dyDescent="0.25">
      <c r="A18" s="55" t="s">
        <v>217</v>
      </c>
      <c r="B18" s="34" t="s">
        <v>218</v>
      </c>
      <c r="C18" s="56" t="s">
        <v>219</v>
      </c>
      <c r="D18" s="56" t="s">
        <v>220</v>
      </c>
      <c r="E18" s="57">
        <v>1450.2139999999999</v>
      </c>
      <c r="F18" s="57">
        <v>1421.902</v>
      </c>
      <c r="G18" s="57">
        <v>1421.902</v>
      </c>
      <c r="H18" s="56" t="s">
        <v>157</v>
      </c>
      <c r="I18" s="56" t="s">
        <v>157</v>
      </c>
      <c r="J18" s="56" t="s">
        <v>157</v>
      </c>
      <c r="K18" s="56" t="s">
        <v>157</v>
      </c>
      <c r="L18" s="56" t="s">
        <v>157</v>
      </c>
      <c r="M18" s="34" t="s">
        <v>221</v>
      </c>
      <c r="N18" s="52" t="s">
        <v>213</v>
      </c>
      <c r="O18" s="5"/>
    </row>
    <row r="19" spans="1:15" ht="25.5" customHeight="1" x14ac:dyDescent="0.25">
      <c r="A19" s="139" t="s">
        <v>48</v>
      </c>
      <c r="B19" s="139"/>
      <c r="C19" s="139"/>
      <c r="D19" s="139"/>
      <c r="E19" s="139"/>
      <c r="F19" s="139"/>
      <c r="G19" s="139"/>
      <c r="H19" s="139"/>
      <c r="I19" s="139"/>
      <c r="J19" s="139"/>
      <c r="K19" s="139"/>
      <c r="L19" s="139"/>
      <c r="M19" s="139"/>
      <c r="N19" s="139"/>
      <c r="O19" s="5"/>
    </row>
    <row r="20" spans="1:15" ht="69" customHeight="1" x14ac:dyDescent="0.25">
      <c r="A20" s="37" t="s">
        <v>177</v>
      </c>
      <c r="B20" s="39" t="s">
        <v>175</v>
      </c>
      <c r="C20" s="37" t="s">
        <v>176</v>
      </c>
      <c r="D20" s="40" t="s">
        <v>123</v>
      </c>
      <c r="E20" s="60">
        <v>4800</v>
      </c>
      <c r="F20" s="40" t="s">
        <v>157</v>
      </c>
      <c r="G20" s="40" t="s">
        <v>157</v>
      </c>
      <c r="H20" s="40" t="s">
        <v>157</v>
      </c>
      <c r="I20" s="40" t="s">
        <v>157</v>
      </c>
      <c r="J20" s="40" t="s">
        <v>157</v>
      </c>
      <c r="K20" s="40" t="s">
        <v>157</v>
      </c>
      <c r="L20" s="40" t="s">
        <v>157</v>
      </c>
      <c r="M20" s="37" t="s">
        <v>211</v>
      </c>
      <c r="N20" s="37" t="s">
        <v>212</v>
      </c>
      <c r="O20" s="5"/>
    </row>
    <row r="21" spans="1:15" ht="25.5" customHeight="1" x14ac:dyDescent="0.25">
      <c r="A21" s="119" t="s">
        <v>49</v>
      </c>
      <c r="B21" s="120"/>
      <c r="C21" s="120"/>
      <c r="D21" s="120"/>
      <c r="E21" s="120"/>
      <c r="F21" s="120"/>
      <c r="G21" s="120"/>
      <c r="H21" s="120"/>
      <c r="I21" s="120"/>
      <c r="J21" s="120"/>
      <c r="K21" s="120"/>
      <c r="L21" s="120"/>
      <c r="M21" s="120"/>
      <c r="N21" s="121"/>
      <c r="O21" s="5"/>
    </row>
    <row r="22" spans="1:15" ht="196.5" customHeight="1" x14ac:dyDescent="0.25">
      <c r="A22" s="8" t="s">
        <v>97</v>
      </c>
      <c r="B22" s="8" t="s">
        <v>98</v>
      </c>
      <c r="C22" s="12"/>
      <c r="D22" s="12" t="s">
        <v>72</v>
      </c>
      <c r="E22" s="86">
        <v>444801</v>
      </c>
      <c r="F22" s="86">
        <v>93108</v>
      </c>
      <c r="G22" s="61" t="s">
        <v>157</v>
      </c>
      <c r="H22" s="61" t="s">
        <v>157</v>
      </c>
      <c r="I22" s="86">
        <v>93108</v>
      </c>
      <c r="J22" s="40" t="s">
        <v>157</v>
      </c>
      <c r="K22" s="40" t="s">
        <v>157</v>
      </c>
      <c r="L22" s="40" t="s">
        <v>157</v>
      </c>
      <c r="M22" s="8" t="s">
        <v>99</v>
      </c>
      <c r="N22" s="52" t="s">
        <v>213</v>
      </c>
      <c r="O22" s="5"/>
    </row>
    <row r="23" spans="1:15" ht="25.5" customHeight="1" x14ac:dyDescent="0.25">
      <c r="A23" s="114" t="s">
        <v>51</v>
      </c>
      <c r="B23" s="114"/>
      <c r="C23" s="114"/>
      <c r="D23" s="114"/>
      <c r="E23" s="114"/>
      <c r="F23" s="114"/>
      <c r="G23" s="114"/>
      <c r="H23" s="114"/>
      <c r="I23" s="114"/>
      <c r="J23" s="114"/>
      <c r="K23" s="114"/>
      <c r="L23" s="114"/>
      <c r="M23" s="114"/>
      <c r="N23" s="114"/>
      <c r="O23" s="5"/>
    </row>
    <row r="24" spans="1:15" ht="75.75" customHeight="1" x14ac:dyDescent="0.25">
      <c r="A24" s="34" t="s">
        <v>179</v>
      </c>
      <c r="B24" s="41" t="s">
        <v>181</v>
      </c>
      <c r="C24" s="45" t="s">
        <v>183</v>
      </c>
      <c r="D24" s="45">
        <v>2018</v>
      </c>
      <c r="E24" s="57">
        <v>3960</v>
      </c>
      <c r="F24" s="46" t="s">
        <v>157</v>
      </c>
      <c r="G24" s="46" t="s">
        <v>157</v>
      </c>
      <c r="H24" s="46" t="s">
        <v>157</v>
      </c>
      <c r="I24" s="46" t="s">
        <v>157</v>
      </c>
      <c r="J24" s="46" t="s">
        <v>157</v>
      </c>
      <c r="K24" s="46" t="s">
        <v>157</v>
      </c>
      <c r="L24" s="46" t="s">
        <v>157</v>
      </c>
      <c r="M24" s="35" t="s">
        <v>189</v>
      </c>
      <c r="N24" s="6" t="s">
        <v>157</v>
      </c>
      <c r="O24" s="5"/>
    </row>
    <row r="25" spans="1:15" ht="25.5" customHeight="1" x14ac:dyDescent="0.25">
      <c r="A25" s="119" t="s">
        <v>53</v>
      </c>
      <c r="B25" s="120"/>
      <c r="C25" s="120"/>
      <c r="D25" s="120"/>
      <c r="E25" s="120"/>
      <c r="F25" s="120"/>
      <c r="G25" s="120"/>
      <c r="H25" s="120"/>
      <c r="I25" s="120"/>
      <c r="J25" s="120"/>
      <c r="K25" s="120"/>
      <c r="L25" s="120"/>
      <c r="M25" s="120"/>
      <c r="N25" s="121"/>
      <c r="O25" s="5"/>
    </row>
    <row r="26" spans="1:15" ht="84" customHeight="1" x14ac:dyDescent="0.25">
      <c r="A26" s="34" t="s">
        <v>185</v>
      </c>
      <c r="B26" s="41" t="s">
        <v>187</v>
      </c>
      <c r="C26" s="45" t="s">
        <v>182</v>
      </c>
      <c r="D26" s="45">
        <v>2018</v>
      </c>
      <c r="E26" s="45">
        <v>43334.5</v>
      </c>
      <c r="F26" s="46" t="s">
        <v>157</v>
      </c>
      <c r="G26" s="19" t="s">
        <v>157</v>
      </c>
      <c r="H26" s="19" t="s">
        <v>157</v>
      </c>
      <c r="I26" s="19" t="s">
        <v>157</v>
      </c>
      <c r="J26" s="19" t="s">
        <v>157</v>
      </c>
      <c r="K26" s="19" t="s">
        <v>157</v>
      </c>
      <c r="L26" s="19" t="s">
        <v>157</v>
      </c>
      <c r="M26" s="35" t="s">
        <v>189</v>
      </c>
      <c r="N26" s="40" t="s">
        <v>157</v>
      </c>
      <c r="O26" s="5"/>
    </row>
    <row r="27" spans="1:15" ht="51.75" customHeight="1" x14ac:dyDescent="0.25">
      <c r="A27" s="34" t="s">
        <v>186</v>
      </c>
      <c r="B27" s="34" t="s">
        <v>188</v>
      </c>
      <c r="C27" s="45" t="s">
        <v>182</v>
      </c>
      <c r="D27" s="45">
        <v>2018</v>
      </c>
      <c r="E27" s="45">
        <v>3423.5</v>
      </c>
      <c r="F27" s="46" t="s">
        <v>157</v>
      </c>
      <c r="G27" s="19" t="s">
        <v>157</v>
      </c>
      <c r="H27" s="19" t="s">
        <v>157</v>
      </c>
      <c r="I27" s="19" t="s">
        <v>157</v>
      </c>
      <c r="J27" s="19" t="s">
        <v>157</v>
      </c>
      <c r="K27" s="19" t="s">
        <v>157</v>
      </c>
      <c r="L27" s="19" t="s">
        <v>157</v>
      </c>
      <c r="M27" s="35" t="s">
        <v>190</v>
      </c>
      <c r="N27" s="40" t="s">
        <v>157</v>
      </c>
      <c r="O27" s="5"/>
    </row>
    <row r="28" spans="1:15" ht="25.5" customHeight="1" x14ac:dyDescent="0.25">
      <c r="A28" s="119" t="s">
        <v>54</v>
      </c>
      <c r="B28" s="120"/>
      <c r="C28" s="120"/>
      <c r="D28" s="120"/>
      <c r="E28" s="120"/>
      <c r="F28" s="120"/>
      <c r="G28" s="120"/>
      <c r="H28" s="120"/>
      <c r="I28" s="120"/>
      <c r="J28" s="120"/>
      <c r="K28" s="120"/>
      <c r="L28" s="120"/>
      <c r="M28" s="120"/>
      <c r="N28" s="121"/>
      <c r="O28" s="5"/>
    </row>
    <row r="29" spans="1:15" ht="120.75" customHeight="1" x14ac:dyDescent="0.25">
      <c r="A29" s="31" t="s">
        <v>191</v>
      </c>
      <c r="B29" s="34" t="s">
        <v>187</v>
      </c>
      <c r="C29" s="6" t="s">
        <v>192</v>
      </c>
      <c r="D29" s="45">
        <v>2018</v>
      </c>
      <c r="E29" s="57">
        <v>1650</v>
      </c>
      <c r="F29" s="19" t="s">
        <v>157</v>
      </c>
      <c r="G29" s="19" t="s">
        <v>157</v>
      </c>
      <c r="H29" s="19" t="s">
        <v>157</v>
      </c>
      <c r="I29" s="19" t="s">
        <v>157</v>
      </c>
      <c r="J29" s="19" t="s">
        <v>157</v>
      </c>
      <c r="K29" s="19" t="s">
        <v>157</v>
      </c>
      <c r="L29" s="19" t="s">
        <v>157</v>
      </c>
      <c r="M29" s="35" t="s">
        <v>190</v>
      </c>
      <c r="N29" s="40" t="s">
        <v>157</v>
      </c>
      <c r="O29" s="5"/>
    </row>
    <row r="30" spans="1:15" ht="42" customHeight="1" x14ac:dyDescent="0.25">
      <c r="A30" s="5"/>
      <c r="B30" s="5"/>
      <c r="C30" s="5"/>
      <c r="D30" s="5"/>
      <c r="E30" s="5"/>
      <c r="F30" s="5"/>
      <c r="G30" s="5"/>
      <c r="H30" s="7"/>
      <c r="I30" s="7"/>
      <c r="J30" s="7"/>
      <c r="K30" s="7"/>
      <c r="L30" s="7"/>
      <c r="M30" s="7"/>
      <c r="N30" s="7"/>
      <c r="O30" s="7"/>
    </row>
    <row r="31" spans="1:15" x14ac:dyDescent="0.25">
      <c r="A31" s="130" t="s">
        <v>15</v>
      </c>
      <c r="B31" s="130"/>
      <c r="C31" s="130"/>
      <c r="D31" s="130"/>
      <c r="E31" s="130"/>
      <c r="F31" s="130"/>
      <c r="G31" s="130"/>
      <c r="H31" s="130"/>
      <c r="I31" s="130"/>
      <c r="J31" s="130"/>
      <c r="K31" s="130"/>
      <c r="L31" s="130"/>
      <c r="M31" s="130"/>
      <c r="N31" s="130"/>
      <c r="O31" s="130"/>
    </row>
    <row r="32" spans="1:15" ht="15" customHeight="1" x14ac:dyDescent="0.25">
      <c r="A32" s="134" t="s">
        <v>1</v>
      </c>
      <c r="B32" s="134" t="s">
        <v>2</v>
      </c>
      <c r="C32" s="134" t="s">
        <v>3</v>
      </c>
      <c r="D32" s="134" t="s">
        <v>4</v>
      </c>
      <c r="E32" s="134" t="s">
        <v>5</v>
      </c>
      <c r="F32" s="131" t="s">
        <v>26</v>
      </c>
      <c r="G32" s="132"/>
      <c r="H32" s="132"/>
      <c r="I32" s="132"/>
      <c r="J32" s="132"/>
      <c r="K32" s="132"/>
      <c r="L32" s="133"/>
      <c r="M32" s="134" t="s">
        <v>12</v>
      </c>
      <c r="N32" s="134" t="s">
        <v>13</v>
      </c>
      <c r="O32" s="5"/>
    </row>
    <row r="33" spans="1:15" ht="58.5" customHeight="1" x14ac:dyDescent="0.25">
      <c r="A33" s="135"/>
      <c r="B33" s="135"/>
      <c r="C33" s="135"/>
      <c r="D33" s="135"/>
      <c r="E33" s="135"/>
      <c r="F33" s="137" t="s">
        <v>7</v>
      </c>
      <c r="G33" s="134" t="s">
        <v>40</v>
      </c>
      <c r="H33" s="134" t="s">
        <v>42</v>
      </c>
      <c r="I33" s="134" t="s">
        <v>8</v>
      </c>
      <c r="J33" s="134" t="s">
        <v>9</v>
      </c>
      <c r="K33" s="134" t="s">
        <v>10</v>
      </c>
      <c r="L33" s="134" t="s">
        <v>11</v>
      </c>
      <c r="M33" s="135"/>
      <c r="N33" s="135"/>
      <c r="O33" s="5"/>
    </row>
    <row r="34" spans="1:15" ht="25.5" customHeight="1" x14ac:dyDescent="0.25">
      <c r="A34" s="136"/>
      <c r="B34" s="136"/>
      <c r="C34" s="136"/>
      <c r="D34" s="136"/>
      <c r="E34" s="136"/>
      <c r="F34" s="138"/>
      <c r="G34" s="136"/>
      <c r="H34" s="136"/>
      <c r="I34" s="136"/>
      <c r="J34" s="136"/>
      <c r="K34" s="136"/>
      <c r="L34" s="136"/>
      <c r="M34" s="136"/>
      <c r="N34" s="136"/>
      <c r="O34" s="5"/>
    </row>
    <row r="35" spans="1:15" ht="25.5" customHeight="1" x14ac:dyDescent="0.25">
      <c r="A35" s="110" t="s">
        <v>45</v>
      </c>
      <c r="B35" s="111"/>
      <c r="C35" s="111"/>
      <c r="D35" s="111"/>
      <c r="E35" s="111"/>
      <c r="F35" s="111"/>
      <c r="G35" s="111"/>
      <c r="H35" s="111"/>
      <c r="I35" s="111"/>
      <c r="J35" s="111"/>
      <c r="K35" s="111"/>
      <c r="L35" s="111"/>
      <c r="M35" s="111"/>
      <c r="N35" s="112"/>
      <c r="O35" s="5"/>
    </row>
    <row r="36" spans="1:15" ht="53.25" customHeight="1" x14ac:dyDescent="0.25">
      <c r="A36" s="14" t="s">
        <v>71</v>
      </c>
      <c r="B36" s="104" t="s">
        <v>62</v>
      </c>
      <c r="C36" s="43" t="s">
        <v>58</v>
      </c>
      <c r="D36" s="43" t="s">
        <v>72</v>
      </c>
      <c r="E36" s="53">
        <v>179.8</v>
      </c>
      <c r="F36" s="53">
        <v>143.80000000000001</v>
      </c>
      <c r="G36" s="40" t="s">
        <v>157</v>
      </c>
      <c r="H36" s="53">
        <v>143.80000000000001</v>
      </c>
      <c r="I36" s="40" t="s">
        <v>157</v>
      </c>
      <c r="J36" s="40" t="s">
        <v>157</v>
      </c>
      <c r="K36" s="40" t="s">
        <v>157</v>
      </c>
      <c r="L36" s="40" t="s">
        <v>157</v>
      </c>
      <c r="M36" s="14" t="s">
        <v>214</v>
      </c>
      <c r="N36" s="42" t="s">
        <v>74</v>
      </c>
      <c r="O36" s="5"/>
    </row>
    <row r="37" spans="1:15" ht="42" customHeight="1" x14ac:dyDescent="0.25">
      <c r="A37" s="54" t="s">
        <v>79</v>
      </c>
      <c r="B37" s="104"/>
      <c r="C37" s="43" t="s">
        <v>58</v>
      </c>
      <c r="D37" s="43" t="s">
        <v>72</v>
      </c>
      <c r="E37" s="53">
        <v>128.4</v>
      </c>
      <c r="F37" s="53">
        <v>42</v>
      </c>
      <c r="G37" s="40" t="s">
        <v>157</v>
      </c>
      <c r="H37" s="53">
        <v>42</v>
      </c>
      <c r="I37" s="40" t="s">
        <v>157</v>
      </c>
      <c r="J37" s="40" t="s">
        <v>157</v>
      </c>
      <c r="K37" s="40" t="s">
        <v>157</v>
      </c>
      <c r="L37" s="40" t="s">
        <v>157</v>
      </c>
      <c r="M37" s="14" t="s">
        <v>73</v>
      </c>
      <c r="N37" s="42" t="s">
        <v>75</v>
      </c>
      <c r="O37" s="5"/>
    </row>
    <row r="38" spans="1:15" ht="35.25" customHeight="1" x14ac:dyDescent="0.25">
      <c r="A38" s="14" t="s">
        <v>76</v>
      </c>
      <c r="B38" s="104"/>
      <c r="C38" s="13" t="s">
        <v>58</v>
      </c>
      <c r="D38" s="13" t="s">
        <v>72</v>
      </c>
      <c r="E38" s="53">
        <v>180</v>
      </c>
      <c r="F38" s="53">
        <v>19.8</v>
      </c>
      <c r="G38" s="40" t="s">
        <v>157</v>
      </c>
      <c r="H38" s="53">
        <v>19.8</v>
      </c>
      <c r="I38" s="40" t="s">
        <v>157</v>
      </c>
      <c r="J38" s="40" t="s">
        <v>157</v>
      </c>
      <c r="K38" s="40" t="s">
        <v>157</v>
      </c>
      <c r="L38" s="40" t="s">
        <v>157</v>
      </c>
      <c r="M38" s="14" t="s">
        <v>76</v>
      </c>
      <c r="N38" s="52" t="s">
        <v>213</v>
      </c>
      <c r="O38" s="5"/>
    </row>
    <row r="39" spans="1:15" ht="31.5" customHeight="1" x14ac:dyDescent="0.25">
      <c r="A39" s="14" t="s">
        <v>77</v>
      </c>
      <c r="B39" s="104"/>
      <c r="C39" s="13" t="s">
        <v>58</v>
      </c>
      <c r="D39" s="13" t="s">
        <v>72</v>
      </c>
      <c r="E39" s="53">
        <v>280</v>
      </c>
      <c r="F39" s="53">
        <v>230</v>
      </c>
      <c r="G39" s="40" t="s">
        <v>157</v>
      </c>
      <c r="H39" s="53">
        <v>230</v>
      </c>
      <c r="I39" s="40" t="s">
        <v>157</v>
      </c>
      <c r="J39" s="40" t="s">
        <v>157</v>
      </c>
      <c r="K39" s="40" t="s">
        <v>157</v>
      </c>
      <c r="L39" s="40" t="s">
        <v>157</v>
      </c>
      <c r="M39" s="14" t="s">
        <v>77</v>
      </c>
      <c r="N39" s="14" t="s">
        <v>78</v>
      </c>
      <c r="O39" s="5"/>
    </row>
    <row r="40" spans="1:15" ht="25.5" customHeight="1" x14ac:dyDescent="0.25">
      <c r="A40" s="119" t="s">
        <v>49</v>
      </c>
      <c r="B40" s="120"/>
      <c r="C40" s="120"/>
      <c r="D40" s="120"/>
      <c r="E40" s="120"/>
      <c r="F40" s="120"/>
      <c r="G40" s="120"/>
      <c r="H40" s="120"/>
      <c r="I40" s="120"/>
      <c r="J40" s="120"/>
      <c r="K40" s="120"/>
      <c r="L40" s="120"/>
      <c r="M40" s="120"/>
      <c r="N40" s="121"/>
      <c r="O40" s="5"/>
    </row>
    <row r="41" spans="1:15" ht="75" customHeight="1" x14ac:dyDescent="0.25">
      <c r="A41" s="16" t="s">
        <v>100</v>
      </c>
      <c r="B41" s="16" t="s">
        <v>101</v>
      </c>
      <c r="C41" s="12"/>
      <c r="D41" s="15" t="s">
        <v>102</v>
      </c>
      <c r="E41" s="15" t="s">
        <v>104</v>
      </c>
      <c r="F41" s="15">
        <v>14989</v>
      </c>
      <c r="G41" s="40" t="s">
        <v>157</v>
      </c>
      <c r="H41" s="40" t="s">
        <v>157</v>
      </c>
      <c r="I41" s="15">
        <v>14989</v>
      </c>
      <c r="J41" s="40" t="s">
        <v>157</v>
      </c>
      <c r="K41" s="40" t="s">
        <v>157</v>
      </c>
      <c r="L41" s="40" t="s">
        <v>157</v>
      </c>
      <c r="M41" s="16" t="s">
        <v>103</v>
      </c>
      <c r="N41" s="16" t="s">
        <v>215</v>
      </c>
      <c r="O41" s="5"/>
    </row>
    <row r="42" spans="1:15" ht="27" customHeight="1" x14ac:dyDescent="0.25">
      <c r="A42" s="114" t="s">
        <v>51</v>
      </c>
      <c r="B42" s="114"/>
      <c r="C42" s="114"/>
      <c r="D42" s="114"/>
      <c r="E42" s="114"/>
      <c r="F42" s="114"/>
      <c r="G42" s="114"/>
      <c r="H42" s="114"/>
      <c r="I42" s="114"/>
      <c r="J42" s="114"/>
      <c r="K42" s="114"/>
      <c r="L42" s="114"/>
      <c r="M42" s="114"/>
      <c r="N42" s="114"/>
      <c r="O42" s="5"/>
    </row>
    <row r="43" spans="1:15" ht="157.5" customHeight="1" x14ac:dyDescent="0.25">
      <c r="A43" s="34" t="s">
        <v>178</v>
      </c>
      <c r="B43" s="41" t="s">
        <v>180</v>
      </c>
      <c r="C43" s="45" t="s">
        <v>182</v>
      </c>
      <c r="D43" s="45">
        <v>2018</v>
      </c>
      <c r="E43" s="45">
        <v>39567.599999999999</v>
      </c>
      <c r="F43" s="46">
        <v>197.3</v>
      </c>
      <c r="G43" s="45" t="s">
        <v>157</v>
      </c>
      <c r="H43" s="45" t="s">
        <v>157</v>
      </c>
      <c r="I43" s="45">
        <v>197.3</v>
      </c>
      <c r="J43" s="45" t="s">
        <v>157</v>
      </c>
      <c r="K43" s="28" t="s">
        <v>157</v>
      </c>
      <c r="L43" s="28" t="s">
        <v>157</v>
      </c>
      <c r="M43" s="35" t="s">
        <v>184</v>
      </c>
      <c r="N43" s="28" t="s">
        <v>157</v>
      </c>
      <c r="O43" s="5"/>
    </row>
    <row r="44" spans="1:15" ht="25.5" customHeight="1" thickBot="1" x14ac:dyDescent="0.3">
      <c r="A44" s="114" t="s">
        <v>52</v>
      </c>
      <c r="B44" s="114"/>
      <c r="C44" s="114"/>
      <c r="D44" s="114"/>
      <c r="E44" s="114"/>
      <c r="F44" s="114"/>
      <c r="G44" s="114"/>
      <c r="H44" s="114"/>
      <c r="I44" s="114"/>
      <c r="J44" s="114"/>
      <c r="K44" s="114"/>
      <c r="L44" s="114"/>
      <c r="M44" s="114"/>
      <c r="N44" s="114"/>
      <c r="O44" s="5"/>
    </row>
    <row r="45" spans="1:15" ht="165" customHeight="1" thickBot="1" x14ac:dyDescent="0.3">
      <c r="A45" s="22" t="s">
        <v>120</v>
      </c>
      <c r="B45" s="21" t="s">
        <v>121</v>
      </c>
      <c r="C45" s="20" t="s">
        <v>122</v>
      </c>
      <c r="D45" s="20" t="s">
        <v>123</v>
      </c>
      <c r="E45" s="85">
        <v>5594.78</v>
      </c>
      <c r="F45" s="85">
        <v>1268.8</v>
      </c>
      <c r="G45" s="60" t="s">
        <v>157</v>
      </c>
      <c r="H45" s="60" t="s">
        <v>157</v>
      </c>
      <c r="I45" s="85">
        <v>1268.8</v>
      </c>
      <c r="J45" s="40" t="s">
        <v>157</v>
      </c>
      <c r="K45" s="40" t="s">
        <v>157</v>
      </c>
      <c r="L45" s="40" t="s">
        <v>157</v>
      </c>
      <c r="M45" s="21" t="s">
        <v>124</v>
      </c>
      <c r="N45" s="52" t="s">
        <v>213</v>
      </c>
      <c r="O45" s="5"/>
    </row>
    <row r="46" spans="1:15" ht="25.5" customHeight="1" x14ac:dyDescent="0.25">
      <c r="A46" s="114" t="s">
        <v>55</v>
      </c>
      <c r="B46" s="114"/>
      <c r="C46" s="114"/>
      <c r="D46" s="114"/>
      <c r="E46" s="114"/>
      <c r="F46" s="114"/>
      <c r="G46" s="114"/>
      <c r="H46" s="114"/>
      <c r="I46" s="114"/>
      <c r="J46" s="114"/>
      <c r="K46" s="114"/>
      <c r="L46" s="114"/>
      <c r="M46" s="114"/>
      <c r="N46" s="114"/>
      <c r="O46" s="5"/>
    </row>
    <row r="47" spans="1:15" ht="300" customHeight="1" x14ac:dyDescent="0.25">
      <c r="A47" s="16" t="s">
        <v>115</v>
      </c>
      <c r="B47" s="17" t="s">
        <v>116</v>
      </c>
      <c r="C47" s="18" t="s">
        <v>117</v>
      </c>
      <c r="D47" s="18" t="s">
        <v>123</v>
      </c>
      <c r="E47" s="58">
        <v>3203.26</v>
      </c>
      <c r="F47" s="59">
        <v>1345.7270000000001</v>
      </c>
      <c r="G47" s="60" t="s">
        <v>157</v>
      </c>
      <c r="H47" s="60" t="s">
        <v>157</v>
      </c>
      <c r="I47" s="58">
        <v>1345.7270000000001</v>
      </c>
      <c r="J47" s="40" t="s">
        <v>157</v>
      </c>
      <c r="K47" s="40" t="s">
        <v>157</v>
      </c>
      <c r="L47" s="40" t="s">
        <v>157</v>
      </c>
      <c r="M47" s="17" t="s">
        <v>118</v>
      </c>
      <c r="N47" s="17" t="s">
        <v>119</v>
      </c>
      <c r="O47" s="5"/>
    </row>
    <row r="48" spans="1:15" ht="25.5" customHeight="1" x14ac:dyDescent="0.25">
      <c r="A48" s="114" t="s">
        <v>56</v>
      </c>
      <c r="B48" s="114"/>
      <c r="C48" s="114"/>
      <c r="D48" s="114"/>
      <c r="E48" s="114"/>
      <c r="F48" s="114"/>
      <c r="G48" s="114"/>
      <c r="H48" s="114"/>
      <c r="I48" s="114"/>
      <c r="J48" s="114"/>
      <c r="K48" s="114"/>
      <c r="L48" s="114"/>
      <c r="M48" s="114"/>
      <c r="N48" s="114"/>
      <c r="O48" s="5"/>
    </row>
    <row r="49" spans="1:15" ht="105" customHeight="1" x14ac:dyDescent="0.25">
      <c r="A49" s="34" t="s">
        <v>201</v>
      </c>
      <c r="B49" s="34" t="s">
        <v>203</v>
      </c>
      <c r="C49" s="40" t="s">
        <v>205</v>
      </c>
      <c r="D49" s="40" t="s">
        <v>123</v>
      </c>
      <c r="E49" s="61">
        <v>21540</v>
      </c>
      <c r="F49" s="61">
        <v>1029.8</v>
      </c>
      <c r="G49" s="61">
        <v>1029.8</v>
      </c>
      <c r="H49" s="40" t="s">
        <v>157</v>
      </c>
      <c r="I49" s="40" t="s">
        <v>157</v>
      </c>
      <c r="J49" s="40" t="s">
        <v>157</v>
      </c>
      <c r="K49" s="40" t="s">
        <v>157</v>
      </c>
      <c r="L49" s="40" t="s">
        <v>157</v>
      </c>
      <c r="M49" s="37" t="s">
        <v>206</v>
      </c>
      <c r="N49" s="98" t="s">
        <v>209</v>
      </c>
      <c r="O49" s="5"/>
    </row>
    <row r="50" spans="1:15" ht="102" customHeight="1" x14ac:dyDescent="0.25">
      <c r="A50" s="34" t="s">
        <v>202</v>
      </c>
      <c r="B50" s="34" t="s">
        <v>204</v>
      </c>
      <c r="C50" s="40" t="s">
        <v>207</v>
      </c>
      <c r="D50" s="40" t="s">
        <v>123</v>
      </c>
      <c r="E50" s="61">
        <v>14137</v>
      </c>
      <c r="F50" s="61">
        <v>1337.8</v>
      </c>
      <c r="G50" s="61">
        <v>1337.8</v>
      </c>
      <c r="H50" s="40" t="s">
        <v>157</v>
      </c>
      <c r="I50" s="40" t="s">
        <v>157</v>
      </c>
      <c r="J50" s="40" t="s">
        <v>157</v>
      </c>
      <c r="K50" s="40" t="s">
        <v>157</v>
      </c>
      <c r="L50" s="40" t="s">
        <v>157</v>
      </c>
      <c r="M50" s="37" t="s">
        <v>208</v>
      </c>
      <c r="N50" s="99"/>
      <c r="O50" s="5"/>
    </row>
    <row r="51" spans="1:15" x14ac:dyDescent="0.25">
      <c r="A51" s="5"/>
      <c r="B51" s="5"/>
      <c r="C51" s="5"/>
      <c r="D51" s="5"/>
      <c r="E51" s="5"/>
      <c r="F51" s="5"/>
      <c r="G51" s="5"/>
      <c r="H51" s="5"/>
      <c r="I51" s="5"/>
      <c r="J51" s="5"/>
      <c r="K51" s="5"/>
      <c r="L51" s="5"/>
      <c r="M51" s="5"/>
      <c r="N51" s="5"/>
      <c r="O51" s="5"/>
    </row>
    <row r="52" spans="1:15" x14ac:dyDescent="0.25">
      <c r="A52" s="130" t="s">
        <v>16</v>
      </c>
      <c r="B52" s="130"/>
      <c r="C52" s="130"/>
      <c r="D52" s="130"/>
      <c r="E52" s="130"/>
      <c r="F52" s="130"/>
      <c r="G52" s="130"/>
      <c r="H52" s="130"/>
      <c r="I52" s="130"/>
      <c r="J52" s="130"/>
      <c r="K52" s="130"/>
      <c r="L52" s="130"/>
      <c r="M52" s="130"/>
      <c r="N52" s="130"/>
      <c r="O52" s="130"/>
    </row>
    <row r="53" spans="1:15" ht="15" customHeight="1" x14ac:dyDescent="0.25">
      <c r="A53" s="107" t="s">
        <v>1</v>
      </c>
      <c r="B53" s="107" t="s">
        <v>2</v>
      </c>
      <c r="C53" s="107" t="s">
        <v>3</v>
      </c>
      <c r="D53" s="107" t="s">
        <v>4</v>
      </c>
      <c r="E53" s="107" t="s">
        <v>17</v>
      </c>
      <c r="F53" s="107" t="s">
        <v>18</v>
      </c>
      <c r="G53" s="124" t="s">
        <v>20</v>
      </c>
      <c r="H53" s="125"/>
      <c r="I53" s="125"/>
      <c r="J53" s="125"/>
      <c r="K53" s="125"/>
      <c r="L53" s="125"/>
      <c r="M53" s="126"/>
      <c r="N53" s="107" t="s">
        <v>12</v>
      </c>
      <c r="O53" s="5"/>
    </row>
    <row r="54" spans="1:15" ht="51" customHeight="1" x14ac:dyDescent="0.25">
      <c r="A54" s="129"/>
      <c r="B54" s="129"/>
      <c r="C54" s="129"/>
      <c r="D54" s="129"/>
      <c r="E54" s="129"/>
      <c r="F54" s="129"/>
      <c r="G54" s="127" t="s">
        <v>19</v>
      </c>
      <c r="H54" s="107" t="s">
        <v>40</v>
      </c>
      <c r="I54" s="107" t="s">
        <v>41</v>
      </c>
      <c r="J54" s="107" t="s">
        <v>8</v>
      </c>
      <c r="K54" s="107" t="s">
        <v>9</v>
      </c>
      <c r="L54" s="107" t="s">
        <v>10</v>
      </c>
      <c r="M54" s="107" t="s">
        <v>11</v>
      </c>
      <c r="N54" s="129"/>
      <c r="O54" s="5"/>
    </row>
    <row r="55" spans="1:15" ht="27" customHeight="1" x14ac:dyDescent="0.25">
      <c r="A55" s="108"/>
      <c r="B55" s="108"/>
      <c r="C55" s="108"/>
      <c r="D55" s="108"/>
      <c r="E55" s="108"/>
      <c r="F55" s="108"/>
      <c r="G55" s="128"/>
      <c r="H55" s="108"/>
      <c r="I55" s="108"/>
      <c r="J55" s="108"/>
      <c r="K55" s="108"/>
      <c r="L55" s="108"/>
      <c r="M55" s="108"/>
      <c r="N55" s="108"/>
      <c r="O55" s="5"/>
    </row>
    <row r="56" spans="1:15" ht="27" customHeight="1" x14ac:dyDescent="0.25">
      <c r="A56" s="119" t="s">
        <v>43</v>
      </c>
      <c r="B56" s="120"/>
      <c r="C56" s="120"/>
      <c r="D56" s="120"/>
      <c r="E56" s="120"/>
      <c r="F56" s="120"/>
      <c r="G56" s="120"/>
      <c r="H56" s="120"/>
      <c r="I56" s="120"/>
      <c r="J56" s="120"/>
      <c r="K56" s="120"/>
      <c r="L56" s="120"/>
      <c r="M56" s="120"/>
      <c r="N56" s="121"/>
      <c r="O56" s="5"/>
    </row>
    <row r="57" spans="1:15" ht="155.25" customHeight="1" x14ac:dyDescent="0.25">
      <c r="A57" s="34" t="s">
        <v>143</v>
      </c>
      <c r="B57" s="98" t="s">
        <v>142</v>
      </c>
      <c r="C57" s="40" t="s">
        <v>144</v>
      </c>
      <c r="D57" s="40" t="s">
        <v>145</v>
      </c>
      <c r="E57" s="40" t="s">
        <v>157</v>
      </c>
      <c r="F57" s="60">
        <v>1356</v>
      </c>
      <c r="G57" s="60">
        <v>1356</v>
      </c>
      <c r="H57" s="60">
        <v>1356</v>
      </c>
      <c r="I57" s="40" t="s">
        <v>157</v>
      </c>
      <c r="J57" s="40" t="s">
        <v>157</v>
      </c>
      <c r="K57" s="40" t="s">
        <v>157</v>
      </c>
      <c r="L57" s="40" t="s">
        <v>157</v>
      </c>
      <c r="M57" s="40" t="s">
        <v>157</v>
      </c>
      <c r="N57" s="34" t="s">
        <v>146</v>
      </c>
      <c r="O57" s="5"/>
    </row>
    <row r="58" spans="1:15" ht="74.25" customHeight="1" x14ac:dyDescent="0.25">
      <c r="A58" s="34" t="s">
        <v>147</v>
      </c>
      <c r="B58" s="99"/>
      <c r="C58" s="40" t="s">
        <v>144</v>
      </c>
      <c r="D58" s="40" t="s">
        <v>148</v>
      </c>
      <c r="E58" s="40" t="s">
        <v>157</v>
      </c>
      <c r="F58" s="63">
        <v>855</v>
      </c>
      <c r="G58" s="63">
        <v>855</v>
      </c>
      <c r="H58" s="63"/>
      <c r="I58" s="60" t="s">
        <v>157</v>
      </c>
      <c r="J58" s="63">
        <v>855</v>
      </c>
      <c r="K58" s="60" t="s">
        <v>157</v>
      </c>
      <c r="L58" s="40" t="s">
        <v>157</v>
      </c>
      <c r="M58" s="40" t="s">
        <v>157</v>
      </c>
      <c r="N58" s="34" t="s">
        <v>149</v>
      </c>
      <c r="O58" s="5"/>
    </row>
    <row r="59" spans="1:15" ht="91.5" customHeight="1" x14ac:dyDescent="0.25">
      <c r="A59" s="34" t="s">
        <v>151</v>
      </c>
      <c r="B59" s="98" t="s">
        <v>150</v>
      </c>
      <c r="C59" s="40" t="s">
        <v>144</v>
      </c>
      <c r="D59" s="40" t="s">
        <v>145</v>
      </c>
      <c r="E59" s="40" t="s">
        <v>157</v>
      </c>
      <c r="F59" s="63">
        <v>330</v>
      </c>
      <c r="G59" s="63">
        <v>330</v>
      </c>
      <c r="H59" s="63">
        <v>330</v>
      </c>
      <c r="I59" s="60" t="s">
        <v>157</v>
      </c>
      <c r="J59" s="60" t="s">
        <v>157</v>
      </c>
      <c r="K59" s="60" t="s">
        <v>157</v>
      </c>
      <c r="L59" s="40" t="s">
        <v>157</v>
      </c>
      <c r="M59" s="40" t="s">
        <v>157</v>
      </c>
      <c r="N59" s="34" t="s">
        <v>152</v>
      </c>
      <c r="O59" s="5"/>
    </row>
    <row r="60" spans="1:15" ht="97.5" customHeight="1" x14ac:dyDescent="0.25">
      <c r="A60" s="34" t="s">
        <v>153</v>
      </c>
      <c r="B60" s="113"/>
      <c r="C60" s="40" t="s">
        <v>144</v>
      </c>
      <c r="D60" s="40" t="s">
        <v>148</v>
      </c>
      <c r="E60" s="40" t="s">
        <v>157</v>
      </c>
      <c r="F60" s="63">
        <v>800</v>
      </c>
      <c r="G60" s="63">
        <v>800</v>
      </c>
      <c r="H60" s="63">
        <v>800</v>
      </c>
      <c r="I60" s="60" t="s">
        <v>157</v>
      </c>
      <c r="J60" s="60" t="s">
        <v>157</v>
      </c>
      <c r="K60" s="60" t="s">
        <v>157</v>
      </c>
      <c r="L60" s="40" t="s">
        <v>157</v>
      </c>
      <c r="M60" s="40" t="s">
        <v>157</v>
      </c>
      <c r="N60" s="34" t="s">
        <v>154</v>
      </c>
      <c r="O60" s="5"/>
    </row>
    <row r="61" spans="1:15" ht="53.25" customHeight="1" x14ac:dyDescent="0.25">
      <c r="A61" s="62" t="s">
        <v>155</v>
      </c>
      <c r="B61" s="99"/>
      <c r="C61" s="40" t="s">
        <v>144</v>
      </c>
      <c r="D61" s="47" t="s">
        <v>145</v>
      </c>
      <c r="E61" s="40" t="s">
        <v>157</v>
      </c>
      <c r="F61" s="64">
        <v>302.60000000000002</v>
      </c>
      <c r="G61" s="64">
        <v>302.60000000000002</v>
      </c>
      <c r="H61" s="64">
        <v>302.60000000000002</v>
      </c>
      <c r="I61" s="60" t="s">
        <v>157</v>
      </c>
      <c r="J61" s="60" t="s">
        <v>157</v>
      </c>
      <c r="K61" s="60" t="s">
        <v>157</v>
      </c>
      <c r="L61" s="40" t="s">
        <v>157</v>
      </c>
      <c r="M61" s="40" t="s">
        <v>157</v>
      </c>
      <c r="N61" s="34" t="s">
        <v>156</v>
      </c>
      <c r="O61" s="5"/>
    </row>
    <row r="62" spans="1:15" ht="27" customHeight="1" x14ac:dyDescent="0.25">
      <c r="A62" s="119" t="s">
        <v>44</v>
      </c>
      <c r="B62" s="122"/>
      <c r="C62" s="122"/>
      <c r="D62" s="122"/>
      <c r="E62" s="122"/>
      <c r="F62" s="122"/>
      <c r="G62" s="122"/>
      <c r="H62" s="122"/>
      <c r="I62" s="122"/>
      <c r="J62" s="122"/>
      <c r="K62" s="122"/>
      <c r="L62" s="122"/>
      <c r="M62" s="122"/>
      <c r="N62" s="123"/>
      <c r="O62" s="5"/>
    </row>
    <row r="63" spans="1:15" ht="104.25" customHeight="1" x14ac:dyDescent="0.25">
      <c r="A63" s="35" t="s">
        <v>161</v>
      </c>
      <c r="B63" s="30" t="s">
        <v>158</v>
      </c>
      <c r="C63" s="36" t="s">
        <v>164</v>
      </c>
      <c r="D63" s="36" t="s">
        <v>162</v>
      </c>
      <c r="E63" s="37" t="s">
        <v>157</v>
      </c>
      <c r="F63" s="65">
        <v>5000</v>
      </c>
      <c r="G63" s="37" t="s">
        <v>157</v>
      </c>
      <c r="H63" s="37" t="s">
        <v>157</v>
      </c>
      <c r="I63" s="37" t="s">
        <v>157</v>
      </c>
      <c r="J63" s="37" t="s">
        <v>157</v>
      </c>
      <c r="K63" s="37" t="s">
        <v>157</v>
      </c>
      <c r="L63" s="37" t="s">
        <v>157</v>
      </c>
      <c r="M63" s="37" t="s">
        <v>157</v>
      </c>
      <c r="N63" s="36" t="s">
        <v>216</v>
      </c>
      <c r="O63" s="5"/>
    </row>
    <row r="64" spans="1:15" ht="93" customHeight="1" x14ac:dyDescent="0.25">
      <c r="A64" s="29" t="s">
        <v>160</v>
      </c>
      <c r="B64" s="30" t="s">
        <v>159</v>
      </c>
      <c r="C64" s="36" t="s">
        <v>164</v>
      </c>
      <c r="D64" s="36" t="s">
        <v>162</v>
      </c>
      <c r="E64" s="37" t="s">
        <v>157</v>
      </c>
      <c r="F64" s="65">
        <v>5000</v>
      </c>
      <c r="G64" s="37" t="s">
        <v>157</v>
      </c>
      <c r="H64" s="37" t="s">
        <v>157</v>
      </c>
      <c r="I64" s="37" t="s">
        <v>157</v>
      </c>
      <c r="J64" s="37" t="s">
        <v>157</v>
      </c>
      <c r="K64" s="37" t="s">
        <v>157</v>
      </c>
      <c r="L64" s="37" t="s">
        <v>157</v>
      </c>
      <c r="M64" s="37" t="s">
        <v>157</v>
      </c>
      <c r="N64" s="36" t="s">
        <v>163</v>
      </c>
      <c r="O64" s="5"/>
    </row>
    <row r="65" spans="1:15" ht="84.75" customHeight="1" x14ac:dyDescent="0.25">
      <c r="A65" s="38" t="s">
        <v>165</v>
      </c>
      <c r="B65" s="38" t="s">
        <v>174</v>
      </c>
      <c r="C65" s="38" t="s">
        <v>166</v>
      </c>
      <c r="D65" s="38" t="s">
        <v>123</v>
      </c>
      <c r="E65" s="37" t="s">
        <v>157</v>
      </c>
      <c r="F65" s="66">
        <v>25205.883999999998</v>
      </c>
      <c r="G65" s="37" t="s">
        <v>157</v>
      </c>
      <c r="H65" s="37" t="s">
        <v>157</v>
      </c>
      <c r="I65" s="37" t="s">
        <v>157</v>
      </c>
      <c r="J65" s="37" t="s">
        <v>157</v>
      </c>
      <c r="K65" s="37" t="s">
        <v>157</v>
      </c>
      <c r="L65" s="37" t="s">
        <v>157</v>
      </c>
      <c r="M65" s="37" t="s">
        <v>157</v>
      </c>
      <c r="N65" s="36" t="s">
        <v>163</v>
      </c>
      <c r="O65" s="5"/>
    </row>
    <row r="66" spans="1:15" ht="82.5" customHeight="1" x14ac:dyDescent="0.25">
      <c r="A66" s="38" t="s">
        <v>167</v>
      </c>
      <c r="B66" s="37" t="s">
        <v>168</v>
      </c>
      <c r="C66" s="38" t="s">
        <v>169</v>
      </c>
      <c r="D66" s="38" t="s">
        <v>170</v>
      </c>
      <c r="E66" s="37" t="s">
        <v>157</v>
      </c>
      <c r="F66" s="32">
        <v>15000</v>
      </c>
      <c r="G66" s="37" t="s">
        <v>157</v>
      </c>
      <c r="H66" s="37" t="s">
        <v>157</v>
      </c>
      <c r="I66" s="37" t="s">
        <v>157</v>
      </c>
      <c r="J66" s="37" t="s">
        <v>157</v>
      </c>
      <c r="K66" s="37" t="s">
        <v>157</v>
      </c>
      <c r="L66" s="37" t="s">
        <v>157</v>
      </c>
      <c r="M66" s="37" t="s">
        <v>157</v>
      </c>
      <c r="N66" s="36" t="s">
        <v>163</v>
      </c>
      <c r="O66" s="5"/>
    </row>
    <row r="67" spans="1:15" ht="84" customHeight="1" x14ac:dyDescent="0.25">
      <c r="A67" s="37" t="s">
        <v>171</v>
      </c>
      <c r="B67" s="37" t="s">
        <v>168</v>
      </c>
      <c r="C67" s="38" t="s">
        <v>166</v>
      </c>
      <c r="D67" s="38" t="s">
        <v>170</v>
      </c>
      <c r="E67" s="37" t="s">
        <v>157</v>
      </c>
      <c r="F67" s="33">
        <v>4318</v>
      </c>
      <c r="G67" s="37" t="s">
        <v>157</v>
      </c>
      <c r="H67" s="37" t="s">
        <v>157</v>
      </c>
      <c r="I67" s="37" t="s">
        <v>157</v>
      </c>
      <c r="J67" s="37" t="s">
        <v>157</v>
      </c>
      <c r="K67" s="37" t="s">
        <v>157</v>
      </c>
      <c r="L67" s="37" t="s">
        <v>157</v>
      </c>
      <c r="M67" s="37" t="s">
        <v>157</v>
      </c>
      <c r="N67" s="36" t="s">
        <v>163</v>
      </c>
      <c r="O67" s="5"/>
    </row>
    <row r="68" spans="1:15" ht="75" customHeight="1" x14ac:dyDescent="0.25">
      <c r="A68" s="37" t="s">
        <v>172</v>
      </c>
      <c r="B68" s="38" t="s">
        <v>173</v>
      </c>
      <c r="C68" s="38" t="s">
        <v>166</v>
      </c>
      <c r="D68" s="38" t="s">
        <v>123</v>
      </c>
      <c r="E68" s="37" t="s">
        <v>157</v>
      </c>
      <c r="F68" s="32">
        <v>7663.7</v>
      </c>
      <c r="G68" s="37" t="s">
        <v>157</v>
      </c>
      <c r="H68" s="37" t="s">
        <v>157</v>
      </c>
      <c r="I68" s="37" t="s">
        <v>157</v>
      </c>
      <c r="J68" s="37" t="s">
        <v>157</v>
      </c>
      <c r="K68" s="37" t="s">
        <v>157</v>
      </c>
      <c r="L68" s="37" t="s">
        <v>157</v>
      </c>
      <c r="M68" s="37" t="s">
        <v>157</v>
      </c>
      <c r="N68" s="36" t="s">
        <v>163</v>
      </c>
      <c r="O68" s="5"/>
    </row>
    <row r="69" spans="1:15" ht="27" customHeight="1" x14ac:dyDescent="0.25">
      <c r="A69" s="110" t="s">
        <v>45</v>
      </c>
      <c r="B69" s="111"/>
      <c r="C69" s="111"/>
      <c r="D69" s="111"/>
      <c r="E69" s="111"/>
      <c r="F69" s="111"/>
      <c r="G69" s="111"/>
      <c r="H69" s="111"/>
      <c r="I69" s="111"/>
      <c r="J69" s="111"/>
      <c r="K69" s="111"/>
      <c r="L69" s="111"/>
      <c r="M69" s="111"/>
      <c r="N69" s="112"/>
      <c r="O69" s="5"/>
    </row>
    <row r="70" spans="1:15" ht="74.25" customHeight="1" x14ac:dyDescent="0.25">
      <c r="A70" s="14" t="s">
        <v>80</v>
      </c>
      <c r="B70" s="109" t="s">
        <v>62</v>
      </c>
      <c r="C70" s="13" t="s">
        <v>58</v>
      </c>
      <c r="D70" s="67">
        <v>2021</v>
      </c>
      <c r="E70" s="11" t="s">
        <v>88</v>
      </c>
      <c r="F70" s="53">
        <v>90</v>
      </c>
      <c r="G70" s="40" t="s">
        <v>157</v>
      </c>
      <c r="H70" s="40" t="s">
        <v>157</v>
      </c>
      <c r="I70" s="40" t="s">
        <v>157</v>
      </c>
      <c r="J70" s="40" t="s">
        <v>157</v>
      </c>
      <c r="K70" s="40" t="s">
        <v>157</v>
      </c>
      <c r="L70" s="40" t="s">
        <v>157</v>
      </c>
      <c r="M70" s="40" t="s">
        <v>157</v>
      </c>
      <c r="N70" s="68" t="s">
        <v>81</v>
      </c>
      <c r="O70" s="5"/>
    </row>
    <row r="71" spans="1:15" ht="33.75" customHeight="1" x14ac:dyDescent="0.25">
      <c r="A71" s="14" t="s">
        <v>82</v>
      </c>
      <c r="B71" s="109"/>
      <c r="C71" s="103" t="s">
        <v>58</v>
      </c>
      <c r="D71" s="49">
        <v>2021</v>
      </c>
      <c r="E71" s="103" t="s">
        <v>88</v>
      </c>
      <c r="F71" s="11">
        <v>168</v>
      </c>
      <c r="G71" s="11">
        <v>168</v>
      </c>
      <c r="H71" s="40" t="s">
        <v>157</v>
      </c>
      <c r="I71" s="11">
        <v>168</v>
      </c>
      <c r="J71" s="40" t="s">
        <v>157</v>
      </c>
      <c r="K71" s="40" t="s">
        <v>157</v>
      </c>
      <c r="L71" s="40" t="s">
        <v>157</v>
      </c>
      <c r="M71" s="40" t="s">
        <v>157</v>
      </c>
      <c r="N71" s="104" t="s">
        <v>83</v>
      </c>
      <c r="O71" s="5"/>
    </row>
    <row r="72" spans="1:15" ht="34.5" customHeight="1" x14ac:dyDescent="0.25">
      <c r="A72" s="14" t="s">
        <v>84</v>
      </c>
      <c r="B72" s="109"/>
      <c r="C72" s="103"/>
      <c r="D72" s="49">
        <v>2021</v>
      </c>
      <c r="E72" s="103"/>
      <c r="F72" s="53">
        <v>71</v>
      </c>
      <c r="G72" s="53">
        <v>71</v>
      </c>
      <c r="H72" s="53">
        <v>71</v>
      </c>
      <c r="I72" s="40" t="s">
        <v>157</v>
      </c>
      <c r="J72" s="40" t="s">
        <v>157</v>
      </c>
      <c r="K72" s="40" t="s">
        <v>157</v>
      </c>
      <c r="L72" s="40" t="s">
        <v>157</v>
      </c>
      <c r="M72" s="40" t="s">
        <v>157</v>
      </c>
      <c r="N72" s="104"/>
      <c r="O72" s="5"/>
    </row>
    <row r="73" spans="1:15" ht="33" customHeight="1" x14ac:dyDescent="0.25">
      <c r="A73" s="14" t="s">
        <v>85</v>
      </c>
      <c r="B73" s="109"/>
      <c r="C73" s="103"/>
      <c r="D73" s="49">
        <v>2021</v>
      </c>
      <c r="E73" s="103"/>
      <c r="F73" s="53">
        <v>171</v>
      </c>
      <c r="G73" s="53">
        <v>171</v>
      </c>
      <c r="H73" s="53">
        <v>171</v>
      </c>
      <c r="I73" s="40" t="s">
        <v>157</v>
      </c>
      <c r="J73" s="40" t="s">
        <v>157</v>
      </c>
      <c r="K73" s="40" t="s">
        <v>157</v>
      </c>
      <c r="L73" s="40" t="s">
        <v>157</v>
      </c>
      <c r="M73" s="40" t="s">
        <v>157</v>
      </c>
      <c r="N73" s="104"/>
      <c r="O73" s="5"/>
    </row>
    <row r="74" spans="1:15" ht="32.25" customHeight="1" x14ac:dyDescent="0.25">
      <c r="A74" s="14" t="s">
        <v>86</v>
      </c>
      <c r="B74" s="109"/>
      <c r="C74" s="105" t="s">
        <v>58</v>
      </c>
      <c r="D74" s="49">
        <v>2021</v>
      </c>
      <c r="E74" s="106" t="s">
        <v>88</v>
      </c>
      <c r="F74" s="53">
        <v>350</v>
      </c>
      <c r="G74" s="53">
        <v>350</v>
      </c>
      <c r="H74" s="53">
        <v>175</v>
      </c>
      <c r="I74" s="53">
        <v>175</v>
      </c>
      <c r="J74" s="40" t="s">
        <v>157</v>
      </c>
      <c r="K74" s="40" t="s">
        <v>157</v>
      </c>
      <c r="L74" s="40" t="s">
        <v>157</v>
      </c>
      <c r="M74" s="40" t="s">
        <v>157</v>
      </c>
      <c r="N74" s="104" t="s">
        <v>83</v>
      </c>
      <c r="O74" s="5"/>
    </row>
    <row r="75" spans="1:15" ht="33.75" customHeight="1" x14ac:dyDescent="0.25">
      <c r="A75" s="14" t="s">
        <v>87</v>
      </c>
      <c r="B75" s="109"/>
      <c r="C75" s="105"/>
      <c r="D75" s="49">
        <v>2020</v>
      </c>
      <c r="E75" s="106"/>
      <c r="F75" s="53">
        <v>70</v>
      </c>
      <c r="G75" s="40" t="s">
        <v>157</v>
      </c>
      <c r="H75" s="40" t="s">
        <v>157</v>
      </c>
      <c r="I75" s="40" t="s">
        <v>157</v>
      </c>
      <c r="J75" s="40" t="s">
        <v>157</v>
      </c>
      <c r="K75" s="40" t="s">
        <v>157</v>
      </c>
      <c r="L75" s="40" t="s">
        <v>157</v>
      </c>
      <c r="M75" s="40" t="s">
        <v>157</v>
      </c>
      <c r="N75" s="104"/>
      <c r="O75" s="5"/>
    </row>
    <row r="76" spans="1:15" ht="27" customHeight="1" x14ac:dyDescent="0.25">
      <c r="A76" s="100" t="s">
        <v>47</v>
      </c>
      <c r="B76" s="101"/>
      <c r="C76" s="101"/>
      <c r="D76" s="101"/>
      <c r="E76" s="101"/>
      <c r="F76" s="101"/>
      <c r="G76" s="101"/>
      <c r="H76" s="101"/>
      <c r="I76" s="101"/>
      <c r="J76" s="101"/>
      <c r="K76" s="101"/>
      <c r="L76" s="101"/>
      <c r="M76" s="101"/>
      <c r="N76" s="102"/>
      <c r="O76" s="5"/>
    </row>
    <row r="77" spans="1:15" ht="84.75" customHeight="1" x14ac:dyDescent="0.25">
      <c r="A77" s="93" t="s">
        <v>224</v>
      </c>
      <c r="B77" s="93" t="s">
        <v>225</v>
      </c>
      <c r="C77" s="95" t="s">
        <v>234</v>
      </c>
      <c r="D77" s="95" t="s">
        <v>123</v>
      </c>
      <c r="E77" s="95" t="s">
        <v>226</v>
      </c>
      <c r="F77" s="70">
        <v>12979.44</v>
      </c>
      <c r="G77" s="195">
        <f>SUM(H77:M77)</f>
        <v>12979.440000000002</v>
      </c>
      <c r="H77" s="70">
        <v>785.94</v>
      </c>
      <c r="I77" s="91" t="s">
        <v>157</v>
      </c>
      <c r="J77" s="70">
        <v>9012.9150000000009</v>
      </c>
      <c r="K77" s="91" t="s">
        <v>157</v>
      </c>
      <c r="L77" s="91" t="s">
        <v>157</v>
      </c>
      <c r="M77" s="70">
        <v>3180.585</v>
      </c>
      <c r="N77" s="93" t="s">
        <v>227</v>
      </c>
      <c r="O77" s="5"/>
    </row>
    <row r="78" spans="1:15" ht="85.5" customHeight="1" x14ac:dyDescent="0.25">
      <c r="A78" s="93" t="s">
        <v>237</v>
      </c>
      <c r="B78" s="98" t="s">
        <v>228</v>
      </c>
      <c r="C78" s="95" t="s">
        <v>234</v>
      </c>
      <c r="D78" s="95">
        <v>2019</v>
      </c>
      <c r="E78" s="95" t="s">
        <v>235</v>
      </c>
      <c r="F78" s="70">
        <v>1177.5</v>
      </c>
      <c r="G78" s="195">
        <v>1177.5</v>
      </c>
      <c r="H78" s="70">
        <v>1177.5</v>
      </c>
      <c r="I78" s="91" t="s">
        <v>157</v>
      </c>
      <c r="J78" s="91" t="s">
        <v>157</v>
      </c>
      <c r="K78" s="91" t="s">
        <v>157</v>
      </c>
      <c r="L78" s="91" t="s">
        <v>157</v>
      </c>
      <c r="M78" s="91" t="s">
        <v>157</v>
      </c>
      <c r="N78" s="93" t="s">
        <v>229</v>
      </c>
      <c r="O78" s="5"/>
    </row>
    <row r="79" spans="1:15" ht="64.5" customHeight="1" x14ac:dyDescent="0.25">
      <c r="A79" s="93" t="s">
        <v>238</v>
      </c>
      <c r="B79" s="113"/>
      <c r="C79" s="95" t="s">
        <v>234</v>
      </c>
      <c r="D79" s="95">
        <v>2019</v>
      </c>
      <c r="E79" s="95" t="s">
        <v>235</v>
      </c>
      <c r="F79" s="70">
        <v>150</v>
      </c>
      <c r="G79" s="195">
        <v>150</v>
      </c>
      <c r="H79" s="70">
        <v>150</v>
      </c>
      <c r="I79" s="91" t="s">
        <v>157</v>
      </c>
      <c r="J79" s="91" t="s">
        <v>157</v>
      </c>
      <c r="K79" s="91" t="s">
        <v>157</v>
      </c>
      <c r="L79" s="91" t="s">
        <v>157</v>
      </c>
      <c r="M79" s="91" t="s">
        <v>157</v>
      </c>
      <c r="N79" s="93" t="s">
        <v>230</v>
      </c>
      <c r="O79" s="5"/>
    </row>
    <row r="80" spans="1:15" ht="51" customHeight="1" x14ac:dyDescent="0.25">
      <c r="A80" s="93" t="s">
        <v>239</v>
      </c>
      <c r="B80" s="113"/>
      <c r="C80" s="95" t="s">
        <v>234</v>
      </c>
      <c r="D80" s="95">
        <v>2019</v>
      </c>
      <c r="E80" s="95" t="s">
        <v>235</v>
      </c>
      <c r="F80" s="70">
        <v>2429</v>
      </c>
      <c r="G80" s="195">
        <v>2429</v>
      </c>
      <c r="H80" s="70">
        <v>2429</v>
      </c>
      <c r="I80" s="91" t="s">
        <v>157</v>
      </c>
      <c r="J80" s="91" t="s">
        <v>157</v>
      </c>
      <c r="K80" s="91" t="s">
        <v>157</v>
      </c>
      <c r="L80" s="91" t="s">
        <v>157</v>
      </c>
      <c r="M80" s="91" t="s">
        <v>157</v>
      </c>
      <c r="N80" s="93" t="s">
        <v>230</v>
      </c>
      <c r="O80" s="5"/>
    </row>
    <row r="81" spans="1:15" ht="73.5" x14ac:dyDescent="0.25">
      <c r="A81" s="93" t="s">
        <v>231</v>
      </c>
      <c r="B81" s="113"/>
      <c r="C81" s="95" t="s">
        <v>234</v>
      </c>
      <c r="D81" s="95">
        <v>2019</v>
      </c>
      <c r="E81" s="95" t="s">
        <v>235</v>
      </c>
      <c r="F81" s="70">
        <v>1500</v>
      </c>
      <c r="G81" s="195">
        <v>1500</v>
      </c>
      <c r="H81" s="70">
        <v>1500</v>
      </c>
      <c r="I81" s="91" t="s">
        <v>157</v>
      </c>
      <c r="J81" s="91" t="s">
        <v>157</v>
      </c>
      <c r="K81" s="91" t="s">
        <v>157</v>
      </c>
      <c r="L81" s="91" t="s">
        <v>157</v>
      </c>
      <c r="M81" s="91" t="s">
        <v>157</v>
      </c>
      <c r="N81" s="93" t="s">
        <v>230</v>
      </c>
      <c r="O81" s="5"/>
    </row>
    <row r="82" spans="1:15" ht="62.25" customHeight="1" x14ac:dyDescent="0.25">
      <c r="A82" s="93" t="s">
        <v>232</v>
      </c>
      <c r="B82" s="113"/>
      <c r="C82" s="95" t="s">
        <v>234</v>
      </c>
      <c r="D82" s="95">
        <v>2019</v>
      </c>
      <c r="E82" s="95" t="s">
        <v>235</v>
      </c>
      <c r="F82" s="70">
        <v>1500</v>
      </c>
      <c r="G82" s="195">
        <v>1500</v>
      </c>
      <c r="H82" s="70">
        <v>1500</v>
      </c>
      <c r="I82" s="91" t="s">
        <v>157</v>
      </c>
      <c r="J82" s="91" t="s">
        <v>157</v>
      </c>
      <c r="K82" s="91" t="s">
        <v>157</v>
      </c>
      <c r="L82" s="91" t="s">
        <v>157</v>
      </c>
      <c r="M82" s="91" t="s">
        <v>157</v>
      </c>
      <c r="N82" s="93" t="s">
        <v>230</v>
      </c>
      <c r="O82" s="5"/>
    </row>
    <row r="83" spans="1:15" ht="72" customHeight="1" x14ac:dyDescent="0.25">
      <c r="A83" s="92" t="s">
        <v>233</v>
      </c>
      <c r="B83" s="99"/>
      <c r="C83" s="95" t="s">
        <v>234</v>
      </c>
      <c r="D83" s="91">
        <v>2019</v>
      </c>
      <c r="E83" s="91" t="s">
        <v>236</v>
      </c>
      <c r="F83" s="60">
        <v>500</v>
      </c>
      <c r="G83" s="60">
        <v>500</v>
      </c>
      <c r="H83" s="60">
        <v>500</v>
      </c>
      <c r="I83" s="91" t="s">
        <v>157</v>
      </c>
      <c r="J83" s="91" t="s">
        <v>157</v>
      </c>
      <c r="K83" s="91" t="s">
        <v>157</v>
      </c>
      <c r="L83" s="91" t="s">
        <v>157</v>
      </c>
      <c r="M83" s="91" t="s">
        <v>157</v>
      </c>
      <c r="N83" s="92" t="s">
        <v>230</v>
      </c>
      <c r="O83" s="5"/>
    </row>
    <row r="84" spans="1:15" ht="27" customHeight="1" x14ac:dyDescent="0.25">
      <c r="A84" s="114" t="s">
        <v>50</v>
      </c>
      <c r="B84" s="114"/>
      <c r="C84" s="114"/>
      <c r="D84" s="114"/>
      <c r="E84" s="114"/>
      <c r="F84" s="114"/>
      <c r="G84" s="114"/>
      <c r="H84" s="114"/>
      <c r="I84" s="114"/>
      <c r="J84" s="114"/>
      <c r="K84" s="114"/>
      <c r="L84" s="114"/>
      <c r="M84" s="114"/>
      <c r="N84" s="114"/>
      <c r="O84" s="5"/>
    </row>
    <row r="85" spans="1:15" ht="62.25" customHeight="1" x14ac:dyDescent="0.25">
      <c r="A85" s="8" t="s">
        <v>110</v>
      </c>
      <c r="B85" s="8" t="s">
        <v>114</v>
      </c>
      <c r="C85" s="15" t="s">
        <v>111</v>
      </c>
      <c r="D85" s="15" t="s">
        <v>112</v>
      </c>
      <c r="E85" s="15" t="s">
        <v>113</v>
      </c>
      <c r="F85" s="15">
        <v>301066.40000000002</v>
      </c>
      <c r="G85" s="15">
        <v>301066.40000000002</v>
      </c>
      <c r="H85" s="15">
        <v>301066.40000000002</v>
      </c>
      <c r="I85" s="15" t="s">
        <v>157</v>
      </c>
      <c r="J85" s="15" t="s">
        <v>157</v>
      </c>
      <c r="K85" s="15" t="s">
        <v>157</v>
      </c>
      <c r="L85" s="15" t="s">
        <v>157</v>
      </c>
      <c r="M85" s="15" t="s">
        <v>157</v>
      </c>
      <c r="N85" s="15" t="s">
        <v>157</v>
      </c>
      <c r="O85" s="5"/>
    </row>
    <row r="86" spans="1:15" ht="27" customHeight="1" x14ac:dyDescent="0.25">
      <c r="A86" s="114" t="s">
        <v>54</v>
      </c>
      <c r="B86" s="114"/>
      <c r="C86" s="114"/>
      <c r="D86" s="114"/>
      <c r="E86" s="114"/>
      <c r="F86" s="114"/>
      <c r="G86" s="114"/>
      <c r="H86" s="114"/>
      <c r="I86" s="114"/>
      <c r="J86" s="114"/>
      <c r="K86" s="114"/>
      <c r="L86" s="114"/>
      <c r="M86" s="114"/>
      <c r="N86" s="114"/>
      <c r="O86" s="5"/>
    </row>
    <row r="87" spans="1:15" ht="267" customHeight="1" x14ac:dyDescent="0.25">
      <c r="A87" s="38" t="s">
        <v>193</v>
      </c>
      <c r="B87" s="38" t="s">
        <v>222</v>
      </c>
      <c r="C87" s="48" t="s">
        <v>194</v>
      </c>
      <c r="D87" s="48" t="s">
        <v>195</v>
      </c>
      <c r="E87" s="15" t="s">
        <v>157</v>
      </c>
      <c r="F87" s="70">
        <v>3844.4</v>
      </c>
      <c r="G87" s="70">
        <v>3844.4</v>
      </c>
      <c r="H87" s="70">
        <v>350</v>
      </c>
      <c r="I87" s="69" t="s">
        <v>157</v>
      </c>
      <c r="J87" s="70">
        <v>3494.4</v>
      </c>
      <c r="K87" s="15" t="s">
        <v>157</v>
      </c>
      <c r="L87" s="15" t="s">
        <v>157</v>
      </c>
      <c r="M87" s="15" t="s">
        <v>157</v>
      </c>
      <c r="N87" s="38" t="s">
        <v>196</v>
      </c>
      <c r="O87" s="5"/>
    </row>
    <row r="88" spans="1:15" x14ac:dyDescent="0.25">
      <c r="A88" s="3"/>
      <c r="B88" s="3"/>
      <c r="C88" s="3"/>
      <c r="D88" s="3"/>
      <c r="E88" s="3"/>
      <c r="F88" s="4"/>
      <c r="G88" s="4"/>
      <c r="H88" s="4"/>
      <c r="I88" s="4"/>
      <c r="J88" s="4"/>
      <c r="K88" s="4"/>
      <c r="L88" s="4"/>
      <c r="M88" s="4"/>
      <c r="N88" s="4"/>
    </row>
  </sheetData>
  <mergeCells count="88">
    <mergeCell ref="B78:B83"/>
    <mergeCell ref="A1:O1"/>
    <mergeCell ref="A2:O3"/>
    <mergeCell ref="A4:O4"/>
    <mergeCell ref="F5:L5"/>
    <mergeCell ref="N5:N7"/>
    <mergeCell ref="M5:M7"/>
    <mergeCell ref="L6:L7"/>
    <mergeCell ref="K6:K7"/>
    <mergeCell ref="G6:G7"/>
    <mergeCell ref="H6:H7"/>
    <mergeCell ref="J6:J7"/>
    <mergeCell ref="I6:I7"/>
    <mergeCell ref="F6:F7"/>
    <mergeCell ref="E5:E7"/>
    <mergeCell ref="D5:D7"/>
    <mergeCell ref="C5:C7"/>
    <mergeCell ref="A25:N25"/>
    <mergeCell ref="A28:N28"/>
    <mergeCell ref="B5:B7"/>
    <mergeCell ref="A5:A7"/>
    <mergeCell ref="A19:N19"/>
    <mergeCell ref="A21:N21"/>
    <mergeCell ref="A23:N23"/>
    <mergeCell ref="A8:N8"/>
    <mergeCell ref="A15:N15"/>
    <mergeCell ref="A17:N17"/>
    <mergeCell ref="A31:O31"/>
    <mergeCell ref="F32:L32"/>
    <mergeCell ref="D32:D34"/>
    <mergeCell ref="E32:E34"/>
    <mergeCell ref="M32:M34"/>
    <mergeCell ref="N32:N34"/>
    <mergeCell ref="F33:F34"/>
    <mergeCell ref="I33:I34"/>
    <mergeCell ref="J33:J34"/>
    <mergeCell ref="K33:K34"/>
    <mergeCell ref="L33:L34"/>
    <mergeCell ref="G33:G34"/>
    <mergeCell ref="H33:H34"/>
    <mergeCell ref="A32:A34"/>
    <mergeCell ref="B32:B34"/>
    <mergeCell ref="C32:C34"/>
    <mergeCell ref="A35:N35"/>
    <mergeCell ref="G53:M53"/>
    <mergeCell ref="G54:G55"/>
    <mergeCell ref="F53:F55"/>
    <mergeCell ref="M54:M55"/>
    <mergeCell ref="A52:O52"/>
    <mergeCell ref="A53:A55"/>
    <mergeCell ref="B53:B55"/>
    <mergeCell ref="C53:C55"/>
    <mergeCell ref="D53:D55"/>
    <mergeCell ref="H54:H55"/>
    <mergeCell ref="I54:I55"/>
    <mergeCell ref="E53:E55"/>
    <mergeCell ref="N53:N55"/>
    <mergeCell ref="A42:N42"/>
    <mergeCell ref="A86:N86"/>
    <mergeCell ref="C10:C11"/>
    <mergeCell ref="A12:A14"/>
    <mergeCell ref="C12:C14"/>
    <mergeCell ref="D12:D14"/>
    <mergeCell ref="E12:E14"/>
    <mergeCell ref="B36:B39"/>
    <mergeCell ref="B9:B14"/>
    <mergeCell ref="A84:N84"/>
    <mergeCell ref="A56:N56"/>
    <mergeCell ref="A62:N62"/>
    <mergeCell ref="A46:N46"/>
    <mergeCell ref="A48:N48"/>
    <mergeCell ref="A40:N40"/>
    <mergeCell ref="A44:N44"/>
    <mergeCell ref="J54:J55"/>
    <mergeCell ref="N49:N50"/>
    <mergeCell ref="A76:N76"/>
    <mergeCell ref="C71:C73"/>
    <mergeCell ref="E71:E73"/>
    <mergeCell ref="N71:N73"/>
    <mergeCell ref="C74:C75"/>
    <mergeCell ref="E74:E75"/>
    <mergeCell ref="K54:K55"/>
    <mergeCell ref="L54:L55"/>
    <mergeCell ref="N74:N75"/>
    <mergeCell ref="B70:B75"/>
    <mergeCell ref="A69:N69"/>
    <mergeCell ref="B57:B58"/>
    <mergeCell ref="B59:B6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3"/>
  <sheetViews>
    <sheetView topLeftCell="A31" zoomScale="110" zoomScaleNormal="110" workbookViewId="0">
      <selection activeCell="Q31" sqref="Q31"/>
    </sheetView>
  </sheetViews>
  <sheetFormatPr defaultRowHeight="15" x14ac:dyDescent="0.25"/>
  <cols>
    <col min="1" max="1" width="13.28515625" customWidth="1"/>
    <col min="2" max="2" width="11.85546875" customWidth="1"/>
    <col min="4" max="4" width="8.42578125" customWidth="1"/>
    <col min="5" max="5" width="7.85546875" customWidth="1"/>
    <col min="6" max="6" width="7" customWidth="1"/>
    <col min="7" max="7" width="8.42578125" customWidth="1"/>
    <col min="8" max="8" width="8" customWidth="1"/>
    <col min="9" max="9" width="7.85546875" customWidth="1"/>
    <col min="10" max="10" width="8.28515625" customWidth="1"/>
    <col min="11" max="11" width="8.85546875" customWidth="1"/>
    <col min="12" max="12" width="7.42578125" customWidth="1"/>
    <col min="13" max="13" width="13.28515625" customWidth="1"/>
    <col min="14" max="14" width="11.28515625" customWidth="1"/>
    <col min="15" max="15" width="0.140625" customWidth="1"/>
  </cols>
  <sheetData>
    <row r="1" spans="1:15" x14ac:dyDescent="0.25">
      <c r="A1" s="166" t="s">
        <v>21</v>
      </c>
      <c r="B1" s="166"/>
      <c r="C1" s="166"/>
      <c r="D1" s="166"/>
      <c r="E1" s="166"/>
      <c r="F1" s="166"/>
      <c r="G1" s="166"/>
      <c r="H1" s="166"/>
      <c r="I1" s="166"/>
      <c r="J1" s="166"/>
      <c r="K1" s="166"/>
      <c r="L1" s="166"/>
      <c r="M1" s="166"/>
      <c r="N1" s="166"/>
      <c r="O1" s="166"/>
    </row>
    <row r="2" spans="1:15" x14ac:dyDescent="0.25">
      <c r="A2" s="167" t="s">
        <v>22</v>
      </c>
      <c r="B2" s="167"/>
      <c r="C2" s="167"/>
      <c r="D2" s="167"/>
      <c r="E2" s="167"/>
      <c r="F2" s="167"/>
      <c r="G2" s="167"/>
      <c r="H2" s="167"/>
      <c r="I2" s="167"/>
      <c r="J2" s="167"/>
      <c r="K2" s="167"/>
      <c r="L2" s="167"/>
      <c r="M2" s="167"/>
      <c r="N2" s="167"/>
      <c r="O2" s="167"/>
    </row>
    <row r="3" spans="1:15" x14ac:dyDescent="0.25">
      <c r="A3" s="167"/>
      <c r="B3" s="167"/>
      <c r="C3" s="167"/>
      <c r="D3" s="167"/>
      <c r="E3" s="167"/>
      <c r="F3" s="167"/>
      <c r="G3" s="167"/>
      <c r="H3" s="167"/>
      <c r="I3" s="167"/>
      <c r="J3" s="167"/>
      <c r="K3" s="167"/>
      <c r="L3" s="167"/>
      <c r="M3" s="167"/>
      <c r="N3" s="167"/>
      <c r="O3" s="167"/>
    </row>
    <row r="4" spans="1:15" x14ac:dyDescent="0.25">
      <c r="A4" s="164" t="s">
        <v>23</v>
      </c>
      <c r="B4" s="165"/>
      <c r="C4" s="165"/>
      <c r="D4" s="165"/>
      <c r="E4" s="165"/>
      <c r="F4" s="165"/>
      <c r="G4" s="165"/>
      <c r="H4" s="165"/>
      <c r="I4" s="165"/>
      <c r="J4" s="165"/>
      <c r="K4" s="165"/>
      <c r="L4" s="165"/>
      <c r="M4" s="165"/>
      <c r="N4" s="165"/>
      <c r="O4" s="165"/>
    </row>
    <row r="5" spans="1:15" ht="15" customHeight="1" x14ac:dyDescent="0.25">
      <c r="A5" s="162" t="s">
        <v>1</v>
      </c>
      <c r="B5" s="162" t="s">
        <v>2</v>
      </c>
      <c r="C5" s="162" t="s">
        <v>3</v>
      </c>
      <c r="D5" s="162" t="s">
        <v>4</v>
      </c>
      <c r="E5" s="162" t="s">
        <v>5</v>
      </c>
      <c r="F5" s="168" t="s">
        <v>6</v>
      </c>
      <c r="G5" s="168"/>
      <c r="H5" s="168"/>
      <c r="I5" s="168"/>
      <c r="J5" s="168"/>
      <c r="K5" s="168"/>
      <c r="L5" s="168"/>
      <c r="M5" s="162" t="s">
        <v>12</v>
      </c>
      <c r="N5" s="162" t="s">
        <v>13</v>
      </c>
    </row>
    <row r="6" spans="1:15" ht="58.5" customHeight="1" x14ac:dyDescent="0.25">
      <c r="A6" s="169"/>
      <c r="B6" s="169"/>
      <c r="C6" s="169"/>
      <c r="D6" s="169"/>
      <c r="E6" s="169"/>
      <c r="F6" s="170" t="s">
        <v>7</v>
      </c>
      <c r="G6" s="162" t="s">
        <v>40</v>
      </c>
      <c r="H6" s="162" t="s">
        <v>41</v>
      </c>
      <c r="I6" s="162" t="s">
        <v>8</v>
      </c>
      <c r="J6" s="162" t="s">
        <v>9</v>
      </c>
      <c r="K6" s="162" t="s">
        <v>10</v>
      </c>
      <c r="L6" s="162" t="s">
        <v>11</v>
      </c>
      <c r="M6" s="169"/>
      <c r="N6" s="169"/>
    </row>
    <row r="7" spans="1:15" ht="25.5" customHeight="1" x14ac:dyDescent="0.25">
      <c r="A7" s="163"/>
      <c r="B7" s="163"/>
      <c r="C7" s="163"/>
      <c r="D7" s="163"/>
      <c r="E7" s="163"/>
      <c r="F7" s="171"/>
      <c r="G7" s="163"/>
      <c r="H7" s="163"/>
      <c r="I7" s="163"/>
      <c r="J7" s="163"/>
      <c r="K7" s="163"/>
      <c r="L7" s="163"/>
      <c r="M7" s="163"/>
      <c r="N7" s="163"/>
    </row>
    <row r="8" spans="1:15" ht="25.5" customHeight="1" x14ac:dyDescent="0.25">
      <c r="A8" s="119" t="s">
        <v>45</v>
      </c>
      <c r="B8" s="120"/>
      <c r="C8" s="120"/>
      <c r="D8" s="120"/>
      <c r="E8" s="120"/>
      <c r="F8" s="120"/>
      <c r="G8" s="120"/>
      <c r="H8" s="120"/>
      <c r="I8" s="120"/>
      <c r="J8" s="120"/>
      <c r="K8" s="120"/>
      <c r="L8" s="120"/>
      <c r="M8" s="120"/>
      <c r="N8" s="121"/>
    </row>
    <row r="9" spans="1:15" ht="33.75" customHeight="1" x14ac:dyDescent="0.25">
      <c r="A9" s="104" t="s">
        <v>57</v>
      </c>
      <c r="B9" s="104" t="s">
        <v>223</v>
      </c>
      <c r="C9" s="105" t="s">
        <v>58</v>
      </c>
      <c r="D9" s="105" t="s">
        <v>59</v>
      </c>
      <c r="E9" s="11">
        <v>540</v>
      </c>
      <c r="F9" s="12">
        <v>489.8</v>
      </c>
      <c r="G9" s="12">
        <v>489.8</v>
      </c>
      <c r="H9" s="13" t="s">
        <v>157</v>
      </c>
      <c r="I9" s="13" t="s">
        <v>157</v>
      </c>
      <c r="J9" s="13" t="s">
        <v>157</v>
      </c>
      <c r="K9" s="13" t="s">
        <v>157</v>
      </c>
      <c r="L9" s="13" t="s">
        <v>157</v>
      </c>
      <c r="M9" s="9" t="s">
        <v>89</v>
      </c>
      <c r="N9" s="10" t="s">
        <v>213</v>
      </c>
    </row>
    <row r="10" spans="1:15" ht="72" customHeight="1" x14ac:dyDescent="0.25">
      <c r="A10" s="104"/>
      <c r="B10" s="104"/>
      <c r="C10" s="105"/>
      <c r="D10" s="105"/>
      <c r="E10" s="11">
        <v>150</v>
      </c>
      <c r="F10" s="12">
        <v>150</v>
      </c>
      <c r="G10" s="12">
        <v>150</v>
      </c>
      <c r="H10" s="13" t="s">
        <v>157</v>
      </c>
      <c r="I10" s="13" t="s">
        <v>157</v>
      </c>
      <c r="J10" s="13" t="s">
        <v>157</v>
      </c>
      <c r="K10" s="13" t="s">
        <v>157</v>
      </c>
      <c r="L10" s="13" t="s">
        <v>157</v>
      </c>
      <c r="M10" s="10" t="s">
        <v>90</v>
      </c>
      <c r="N10" s="10" t="s">
        <v>213</v>
      </c>
    </row>
    <row r="11" spans="1:15" ht="51.75" customHeight="1" x14ac:dyDescent="0.25">
      <c r="A11" s="104"/>
      <c r="B11" s="104"/>
      <c r="C11" s="105"/>
      <c r="D11" s="105"/>
      <c r="E11" s="11">
        <v>127.5</v>
      </c>
      <c r="F11" s="12">
        <v>127.5</v>
      </c>
      <c r="G11" s="12">
        <v>127.5</v>
      </c>
      <c r="H11" s="13" t="s">
        <v>157</v>
      </c>
      <c r="I11" s="13" t="s">
        <v>157</v>
      </c>
      <c r="J11" s="13" t="s">
        <v>157</v>
      </c>
      <c r="K11" s="13" t="s">
        <v>157</v>
      </c>
      <c r="L11" s="13" t="s">
        <v>157</v>
      </c>
      <c r="M11" s="10" t="s">
        <v>91</v>
      </c>
      <c r="N11" s="10" t="s">
        <v>213</v>
      </c>
    </row>
    <row r="12" spans="1:15" ht="51" customHeight="1" x14ac:dyDescent="0.25">
      <c r="A12" s="104"/>
      <c r="B12" s="104"/>
      <c r="C12" s="105"/>
      <c r="D12" s="105"/>
      <c r="E12" s="11">
        <v>1707.5</v>
      </c>
      <c r="F12" s="12">
        <v>81.7</v>
      </c>
      <c r="G12" s="12">
        <v>81.7</v>
      </c>
      <c r="H12" s="13" t="s">
        <v>157</v>
      </c>
      <c r="I12" s="13" t="s">
        <v>157</v>
      </c>
      <c r="J12" s="13" t="s">
        <v>157</v>
      </c>
      <c r="K12" s="13" t="s">
        <v>157</v>
      </c>
      <c r="L12" s="13" t="s">
        <v>157</v>
      </c>
      <c r="M12" s="10" t="s">
        <v>92</v>
      </c>
      <c r="N12" s="10" t="s">
        <v>213</v>
      </c>
    </row>
    <row r="13" spans="1:15" ht="51" customHeight="1" x14ac:dyDescent="0.25">
      <c r="A13" s="104"/>
      <c r="B13" s="104"/>
      <c r="C13" s="105"/>
      <c r="D13" s="105"/>
      <c r="E13" s="11">
        <v>260</v>
      </c>
      <c r="F13" s="12">
        <v>1097.2</v>
      </c>
      <c r="G13" s="12">
        <v>1097.2</v>
      </c>
      <c r="H13" s="13" t="s">
        <v>157</v>
      </c>
      <c r="I13" s="13" t="s">
        <v>157</v>
      </c>
      <c r="J13" s="13" t="s">
        <v>157</v>
      </c>
      <c r="K13" s="13" t="s">
        <v>157</v>
      </c>
      <c r="L13" s="13" t="s">
        <v>157</v>
      </c>
      <c r="M13" s="9" t="s">
        <v>93</v>
      </c>
      <c r="N13" s="10" t="s">
        <v>213</v>
      </c>
    </row>
    <row r="14" spans="1:15" x14ac:dyDescent="0.25">
      <c r="H14" s="2"/>
      <c r="I14" s="2"/>
      <c r="J14" s="2"/>
      <c r="K14" s="2"/>
      <c r="L14" s="2"/>
      <c r="M14" s="2"/>
      <c r="N14" s="2"/>
      <c r="O14" s="2"/>
    </row>
    <row r="15" spans="1:15" x14ac:dyDescent="0.25">
      <c r="A15" s="164" t="s">
        <v>24</v>
      </c>
      <c r="B15" s="165"/>
      <c r="C15" s="165"/>
      <c r="D15" s="165"/>
      <c r="E15" s="165"/>
      <c r="F15" s="165"/>
      <c r="G15" s="165"/>
      <c r="H15" s="165"/>
      <c r="I15" s="165"/>
      <c r="J15" s="165"/>
      <c r="K15" s="165"/>
      <c r="L15" s="165"/>
      <c r="M15" s="165"/>
      <c r="N15" s="165"/>
      <c r="O15" s="165"/>
    </row>
    <row r="16" spans="1:15" ht="15" customHeight="1" x14ac:dyDescent="0.25">
      <c r="A16" s="157" t="s">
        <v>1</v>
      </c>
      <c r="B16" s="157" t="s">
        <v>2</v>
      </c>
      <c r="C16" s="157" t="s">
        <v>3</v>
      </c>
      <c r="D16" s="157" t="s">
        <v>4</v>
      </c>
      <c r="E16" s="157" t="s">
        <v>5</v>
      </c>
      <c r="F16" s="154" t="s">
        <v>26</v>
      </c>
      <c r="G16" s="155"/>
      <c r="H16" s="155"/>
      <c r="I16" s="155"/>
      <c r="J16" s="155"/>
      <c r="K16" s="155"/>
      <c r="L16" s="156"/>
      <c r="M16" s="157" t="s">
        <v>12</v>
      </c>
      <c r="N16" s="157" t="s">
        <v>13</v>
      </c>
    </row>
    <row r="17" spans="1:15" ht="58.5" customHeight="1" x14ac:dyDescent="0.25">
      <c r="A17" s="158"/>
      <c r="B17" s="158"/>
      <c r="C17" s="158"/>
      <c r="D17" s="158"/>
      <c r="E17" s="158"/>
      <c r="F17" s="160" t="s">
        <v>7</v>
      </c>
      <c r="G17" s="157" t="s">
        <v>40</v>
      </c>
      <c r="H17" s="157" t="s">
        <v>42</v>
      </c>
      <c r="I17" s="157" t="s">
        <v>8</v>
      </c>
      <c r="J17" s="157" t="s">
        <v>9</v>
      </c>
      <c r="K17" s="157" t="s">
        <v>10</v>
      </c>
      <c r="L17" s="157" t="s">
        <v>11</v>
      </c>
      <c r="M17" s="158"/>
      <c r="N17" s="158"/>
    </row>
    <row r="18" spans="1:15" ht="25.5" customHeight="1" x14ac:dyDescent="0.25">
      <c r="A18" s="159"/>
      <c r="B18" s="159"/>
      <c r="C18" s="159"/>
      <c r="D18" s="159"/>
      <c r="E18" s="159"/>
      <c r="F18" s="161"/>
      <c r="G18" s="159"/>
      <c r="H18" s="159"/>
      <c r="I18" s="159"/>
      <c r="J18" s="159"/>
      <c r="K18" s="159"/>
      <c r="L18" s="159"/>
      <c r="M18" s="159"/>
      <c r="N18" s="159"/>
    </row>
    <row r="19" spans="1:15" ht="25.5" customHeight="1" x14ac:dyDescent="0.25">
      <c r="A19" s="119" t="s">
        <v>45</v>
      </c>
      <c r="B19" s="120"/>
      <c r="C19" s="120"/>
      <c r="D19" s="120"/>
      <c r="E19" s="120"/>
      <c r="F19" s="120"/>
      <c r="G19" s="120"/>
      <c r="H19" s="120"/>
      <c r="I19" s="120"/>
      <c r="J19" s="120"/>
      <c r="K19" s="120"/>
      <c r="L19" s="120"/>
      <c r="M19" s="120"/>
      <c r="N19" s="121"/>
    </row>
    <row r="20" spans="1:15" ht="174.75" customHeight="1" x14ac:dyDescent="0.25">
      <c r="A20" s="14" t="s">
        <v>94</v>
      </c>
      <c r="B20" s="14" t="s">
        <v>223</v>
      </c>
      <c r="C20" s="13" t="s">
        <v>58</v>
      </c>
      <c r="D20" s="13" t="s">
        <v>95</v>
      </c>
      <c r="E20" s="53">
        <v>99719.69</v>
      </c>
      <c r="F20" s="13" t="s">
        <v>157</v>
      </c>
      <c r="G20" s="13" t="s">
        <v>157</v>
      </c>
      <c r="H20" s="13" t="s">
        <v>157</v>
      </c>
      <c r="I20" s="13" t="s">
        <v>157</v>
      </c>
      <c r="J20" s="13" t="s">
        <v>157</v>
      </c>
      <c r="K20" s="13" t="s">
        <v>157</v>
      </c>
      <c r="L20" s="13" t="s">
        <v>157</v>
      </c>
      <c r="M20" s="14" t="s">
        <v>96</v>
      </c>
      <c r="N20" s="10" t="s">
        <v>213</v>
      </c>
    </row>
    <row r="21" spans="1:15" ht="25.5" customHeight="1" x14ac:dyDescent="0.25">
      <c r="A21" s="119" t="s">
        <v>49</v>
      </c>
      <c r="B21" s="120"/>
      <c r="C21" s="120"/>
      <c r="D21" s="120"/>
      <c r="E21" s="120"/>
      <c r="F21" s="120"/>
      <c r="G21" s="120"/>
      <c r="H21" s="120"/>
      <c r="I21" s="120"/>
      <c r="J21" s="120"/>
      <c r="K21" s="120"/>
      <c r="L21" s="120"/>
      <c r="M21" s="120"/>
      <c r="N21" s="121"/>
    </row>
    <row r="22" spans="1:15" ht="235.5" customHeight="1" x14ac:dyDescent="0.25">
      <c r="A22" s="8" t="s">
        <v>105</v>
      </c>
      <c r="B22" s="8" t="s">
        <v>106</v>
      </c>
      <c r="C22" s="12"/>
      <c r="D22" s="12" t="s">
        <v>107</v>
      </c>
      <c r="E22" s="11">
        <v>1679933.0049999999</v>
      </c>
      <c r="F22" s="11">
        <v>1679933.0049999999</v>
      </c>
      <c r="G22" s="53" t="s">
        <v>157</v>
      </c>
      <c r="H22" s="53" t="s">
        <v>157</v>
      </c>
      <c r="I22" s="11">
        <v>253000</v>
      </c>
      <c r="J22" s="13" t="s">
        <v>157</v>
      </c>
      <c r="K22" s="13" t="s">
        <v>157</v>
      </c>
      <c r="L22" s="13" t="s">
        <v>157</v>
      </c>
      <c r="M22" s="8" t="s">
        <v>108</v>
      </c>
      <c r="N22" s="8" t="s">
        <v>109</v>
      </c>
    </row>
    <row r="23" spans="1:15" ht="25.5" customHeight="1" x14ac:dyDescent="0.25">
      <c r="A23" s="114" t="s">
        <v>52</v>
      </c>
      <c r="B23" s="114"/>
      <c r="C23" s="114"/>
      <c r="D23" s="114"/>
      <c r="E23" s="114"/>
      <c r="F23" s="114"/>
      <c r="G23" s="114"/>
      <c r="H23" s="114"/>
      <c r="I23" s="114"/>
      <c r="J23" s="114"/>
      <c r="K23" s="114"/>
      <c r="L23" s="114"/>
      <c r="M23" s="114"/>
      <c r="N23" s="114"/>
    </row>
    <row r="24" spans="1:15" ht="93.75" customHeight="1" x14ac:dyDescent="0.25">
      <c r="A24" s="25" t="s">
        <v>125</v>
      </c>
      <c r="B24" s="26" t="s">
        <v>129</v>
      </c>
      <c r="C24" s="23" t="s">
        <v>122</v>
      </c>
      <c r="D24" s="23" t="s">
        <v>126</v>
      </c>
      <c r="E24" s="24">
        <v>37764.800000000003</v>
      </c>
      <c r="F24" s="24">
        <f>G24+I24</f>
        <v>37764.800000000003</v>
      </c>
      <c r="G24" s="24">
        <v>3776.5</v>
      </c>
      <c r="H24" s="53" t="s">
        <v>157</v>
      </c>
      <c r="I24" s="24">
        <v>33988.300000000003</v>
      </c>
      <c r="J24" s="13" t="s">
        <v>157</v>
      </c>
      <c r="K24" s="13" t="s">
        <v>157</v>
      </c>
      <c r="L24" s="13" t="s">
        <v>157</v>
      </c>
      <c r="M24" s="26" t="s">
        <v>127</v>
      </c>
      <c r="N24" s="27" t="s">
        <v>128</v>
      </c>
    </row>
    <row r="26" spans="1:15" x14ac:dyDescent="0.25">
      <c r="A26" s="164" t="s">
        <v>25</v>
      </c>
      <c r="B26" s="165"/>
      <c r="C26" s="165"/>
      <c r="D26" s="165"/>
      <c r="E26" s="165"/>
      <c r="F26" s="165"/>
      <c r="G26" s="165"/>
      <c r="H26" s="165"/>
      <c r="I26" s="165"/>
      <c r="J26" s="165"/>
      <c r="K26" s="165"/>
      <c r="L26" s="165"/>
      <c r="M26" s="165"/>
      <c r="N26" s="165"/>
      <c r="O26" s="165"/>
    </row>
    <row r="27" spans="1:15" ht="15" customHeight="1" x14ac:dyDescent="0.25">
      <c r="A27" s="157" t="s">
        <v>1</v>
      </c>
      <c r="B27" s="157" t="s">
        <v>2</v>
      </c>
      <c r="C27" s="157" t="s">
        <v>3</v>
      </c>
      <c r="D27" s="157" t="s">
        <v>4</v>
      </c>
      <c r="E27" s="157" t="s">
        <v>17</v>
      </c>
      <c r="F27" s="157" t="s">
        <v>18</v>
      </c>
      <c r="G27" s="172" t="s">
        <v>20</v>
      </c>
      <c r="H27" s="173"/>
      <c r="I27" s="173"/>
      <c r="J27" s="173"/>
      <c r="K27" s="173"/>
      <c r="L27" s="173"/>
      <c r="M27" s="174"/>
      <c r="N27" s="157" t="s">
        <v>12</v>
      </c>
    </row>
    <row r="28" spans="1:15" ht="51" customHeight="1" x14ac:dyDescent="0.25">
      <c r="A28" s="158"/>
      <c r="B28" s="158"/>
      <c r="C28" s="158"/>
      <c r="D28" s="158"/>
      <c r="E28" s="158"/>
      <c r="F28" s="158"/>
      <c r="G28" s="160" t="s">
        <v>19</v>
      </c>
      <c r="H28" s="175" t="s">
        <v>40</v>
      </c>
      <c r="I28" s="157" t="s">
        <v>42</v>
      </c>
      <c r="J28" s="157" t="s">
        <v>8</v>
      </c>
      <c r="K28" s="157" t="s">
        <v>9</v>
      </c>
      <c r="L28" s="157" t="s">
        <v>10</v>
      </c>
      <c r="M28" s="157" t="s">
        <v>11</v>
      </c>
      <c r="N28" s="158"/>
    </row>
    <row r="29" spans="1:15" ht="27" customHeight="1" x14ac:dyDescent="0.25">
      <c r="A29" s="159"/>
      <c r="B29" s="159"/>
      <c r="C29" s="159"/>
      <c r="D29" s="159"/>
      <c r="E29" s="159"/>
      <c r="F29" s="159"/>
      <c r="G29" s="161"/>
      <c r="H29" s="175"/>
      <c r="I29" s="159"/>
      <c r="J29" s="159"/>
      <c r="K29" s="159"/>
      <c r="L29" s="159"/>
      <c r="M29" s="159"/>
      <c r="N29" s="159"/>
    </row>
    <row r="30" spans="1:15" ht="27" customHeight="1" x14ac:dyDescent="0.25">
      <c r="A30" s="100" t="s">
        <v>47</v>
      </c>
      <c r="B30" s="101"/>
      <c r="C30" s="101"/>
      <c r="D30" s="101"/>
      <c r="E30" s="101"/>
      <c r="F30" s="101"/>
      <c r="G30" s="101"/>
      <c r="H30" s="101"/>
      <c r="I30" s="101"/>
      <c r="J30" s="101"/>
      <c r="K30" s="101"/>
      <c r="L30" s="101"/>
      <c r="M30" s="101"/>
      <c r="N30" s="102"/>
    </row>
    <row r="31" spans="1:15" ht="112.5" customHeight="1" x14ac:dyDescent="0.25">
      <c r="A31" s="93" t="s">
        <v>242</v>
      </c>
      <c r="B31" s="98" t="s">
        <v>240</v>
      </c>
      <c r="C31" s="95" t="s">
        <v>234</v>
      </c>
      <c r="D31" s="95">
        <v>2019</v>
      </c>
      <c r="E31" s="95" t="s">
        <v>235</v>
      </c>
      <c r="F31" s="95">
        <v>50</v>
      </c>
      <c r="G31" s="96">
        <v>50</v>
      </c>
      <c r="H31" s="91">
        <v>50</v>
      </c>
      <c r="I31" s="94" t="s">
        <v>157</v>
      </c>
      <c r="J31" s="94" t="s">
        <v>157</v>
      </c>
      <c r="K31" s="94" t="s">
        <v>157</v>
      </c>
      <c r="L31" s="94" t="s">
        <v>157</v>
      </c>
      <c r="M31" s="94" t="s">
        <v>157</v>
      </c>
      <c r="N31" s="94" t="s">
        <v>157</v>
      </c>
    </row>
    <row r="32" spans="1:15" ht="97.5" customHeight="1" x14ac:dyDescent="0.25">
      <c r="A32" s="93" t="s">
        <v>244</v>
      </c>
      <c r="B32" s="113"/>
      <c r="C32" s="95" t="s">
        <v>234</v>
      </c>
      <c r="D32" s="95">
        <v>2019</v>
      </c>
      <c r="E32" s="95" t="s">
        <v>235</v>
      </c>
      <c r="F32" s="95">
        <v>784</v>
      </c>
      <c r="G32" s="96">
        <v>784</v>
      </c>
      <c r="H32" s="91">
        <v>784</v>
      </c>
      <c r="I32" s="94" t="s">
        <v>157</v>
      </c>
      <c r="J32" s="94" t="s">
        <v>157</v>
      </c>
      <c r="K32" s="94" t="s">
        <v>157</v>
      </c>
      <c r="L32" s="94" t="s">
        <v>157</v>
      </c>
      <c r="M32" s="94" t="s">
        <v>157</v>
      </c>
      <c r="N32" s="94" t="s">
        <v>157</v>
      </c>
    </row>
    <row r="33" spans="1:14" ht="123.75" customHeight="1" x14ac:dyDescent="0.25">
      <c r="A33" s="92" t="s">
        <v>243</v>
      </c>
      <c r="B33" s="99"/>
      <c r="C33" s="95" t="s">
        <v>234</v>
      </c>
      <c r="D33" s="91" t="s">
        <v>72</v>
      </c>
      <c r="E33" s="95" t="s">
        <v>235</v>
      </c>
      <c r="F33" s="91"/>
      <c r="G33" s="91">
        <v>1050</v>
      </c>
      <c r="H33" s="91">
        <v>1050</v>
      </c>
      <c r="I33" s="94" t="s">
        <v>157</v>
      </c>
      <c r="J33" s="94" t="s">
        <v>157</v>
      </c>
      <c r="K33" s="94" t="s">
        <v>157</v>
      </c>
      <c r="L33" s="94" t="s">
        <v>157</v>
      </c>
      <c r="M33" s="94" t="s">
        <v>157</v>
      </c>
      <c r="N33" s="92" t="s">
        <v>241</v>
      </c>
    </row>
  </sheetData>
  <mergeCells count="60">
    <mergeCell ref="A30:N30"/>
    <mergeCell ref="B31:B33"/>
    <mergeCell ref="A26:O26"/>
    <mergeCell ref="A27:A29"/>
    <mergeCell ref="B27:B29"/>
    <mergeCell ref="C27:C29"/>
    <mergeCell ref="D27:D29"/>
    <mergeCell ref="E27:E29"/>
    <mergeCell ref="F27:F29"/>
    <mergeCell ref="G27:M27"/>
    <mergeCell ref="H28:H29"/>
    <mergeCell ref="I28:I29"/>
    <mergeCell ref="A1:O1"/>
    <mergeCell ref="A2:O3"/>
    <mergeCell ref="A4:O4"/>
    <mergeCell ref="F5:L5"/>
    <mergeCell ref="A5:A7"/>
    <mergeCell ref="B5:B7"/>
    <mergeCell ref="C5:C7"/>
    <mergeCell ref="D5:D7"/>
    <mergeCell ref="G6:G7"/>
    <mergeCell ref="H6:H7"/>
    <mergeCell ref="E5:E7"/>
    <mergeCell ref="M5:M7"/>
    <mergeCell ref="N5:N7"/>
    <mergeCell ref="F6:F7"/>
    <mergeCell ref="I6:I7"/>
    <mergeCell ref="J6:J7"/>
    <mergeCell ref="A23:N23"/>
    <mergeCell ref="A19:N19"/>
    <mergeCell ref="K6:K7"/>
    <mergeCell ref="L6:L7"/>
    <mergeCell ref="N27:N29"/>
    <mergeCell ref="G28:G29"/>
    <mergeCell ref="J28:J29"/>
    <mergeCell ref="K28:K29"/>
    <mergeCell ref="L28:L29"/>
    <mergeCell ref="M28:M29"/>
    <mergeCell ref="L17:L18"/>
    <mergeCell ref="I17:I18"/>
    <mergeCell ref="J17:J18"/>
    <mergeCell ref="K17:K18"/>
    <mergeCell ref="A8:N8"/>
    <mergeCell ref="A15:O15"/>
    <mergeCell ref="A9:A13"/>
    <mergeCell ref="B9:B13"/>
    <mergeCell ref="C9:C13"/>
    <mergeCell ref="D9:D13"/>
    <mergeCell ref="A21:N21"/>
    <mergeCell ref="F16:L16"/>
    <mergeCell ref="A16:A18"/>
    <mergeCell ref="B16:B18"/>
    <mergeCell ref="C16:C18"/>
    <mergeCell ref="D16:D18"/>
    <mergeCell ref="E16:E18"/>
    <mergeCell ref="M16:M18"/>
    <mergeCell ref="N16:N18"/>
    <mergeCell ref="G17:G18"/>
    <mergeCell ref="H17:H18"/>
    <mergeCell ref="F17:F18"/>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5"/>
  <sheetViews>
    <sheetView tabSelected="1" workbookViewId="0">
      <selection activeCell="M14" sqref="M14"/>
    </sheetView>
  </sheetViews>
  <sheetFormatPr defaultRowHeight="15" x14ac:dyDescent="0.25"/>
  <cols>
    <col min="1" max="1" width="5.42578125" customWidth="1"/>
    <col min="2" max="2" width="11.28515625" customWidth="1"/>
    <col min="3" max="3" width="12.5703125" customWidth="1"/>
    <col min="4" max="4" width="7.5703125" customWidth="1"/>
    <col min="5" max="5" width="10.42578125" customWidth="1"/>
    <col min="6" max="6" width="10.7109375" customWidth="1"/>
    <col min="7" max="7" width="6.85546875" customWidth="1"/>
    <col min="8" max="8" width="9.28515625" bestFit="1" customWidth="1"/>
    <col min="9" max="9" width="9.85546875" bestFit="1" customWidth="1"/>
    <col min="10" max="11" width="9.28515625" bestFit="1" customWidth="1"/>
    <col min="12" max="12" width="10.28515625" customWidth="1"/>
    <col min="13" max="13" width="9.28515625" bestFit="1" customWidth="1"/>
    <col min="14" max="14" width="17.140625" customWidth="1"/>
  </cols>
  <sheetData>
    <row r="1" spans="1:14" ht="15" customHeight="1" x14ac:dyDescent="0.25">
      <c r="A1" s="179" t="s">
        <v>27</v>
      </c>
      <c r="B1" s="179"/>
      <c r="C1" s="179"/>
      <c r="D1" s="179"/>
      <c r="E1" s="179"/>
      <c r="F1" s="179"/>
      <c r="G1" s="179"/>
      <c r="H1" s="179"/>
      <c r="I1" s="179"/>
      <c r="J1" s="179"/>
      <c r="K1" s="179"/>
      <c r="L1" s="179"/>
      <c r="M1" s="179"/>
      <c r="N1" s="179"/>
    </row>
    <row r="2" spans="1:14" ht="15" customHeight="1" x14ac:dyDescent="0.25">
      <c r="A2" s="180" t="s">
        <v>28</v>
      </c>
      <c r="B2" s="180"/>
      <c r="C2" s="180"/>
      <c r="D2" s="180"/>
      <c r="E2" s="180"/>
      <c r="F2" s="180"/>
      <c r="G2" s="180"/>
      <c r="H2" s="180"/>
      <c r="I2" s="180"/>
      <c r="J2" s="180"/>
      <c r="K2" s="180"/>
      <c r="L2" s="180"/>
      <c r="M2" s="180"/>
      <c r="N2" s="180"/>
    </row>
    <row r="3" spans="1:14" ht="31.5" customHeight="1" thickBot="1" x14ac:dyDescent="0.3">
      <c r="A3" s="181"/>
      <c r="B3" s="181"/>
      <c r="C3" s="181"/>
      <c r="D3" s="181"/>
      <c r="E3" s="181"/>
      <c r="F3" s="181"/>
      <c r="G3" s="181"/>
      <c r="H3" s="181"/>
      <c r="I3" s="181"/>
      <c r="J3" s="181"/>
      <c r="K3" s="181"/>
      <c r="L3" s="181"/>
      <c r="M3" s="181"/>
      <c r="N3" s="181"/>
    </row>
    <row r="4" spans="1:14" ht="24" customHeight="1" x14ac:dyDescent="0.25">
      <c r="A4" s="182" t="s">
        <v>29</v>
      </c>
      <c r="B4" s="185" t="s">
        <v>30</v>
      </c>
      <c r="C4" s="185" t="s">
        <v>31</v>
      </c>
      <c r="D4" s="185" t="s">
        <v>32</v>
      </c>
      <c r="E4" s="185" t="s">
        <v>33</v>
      </c>
      <c r="F4" s="185" t="s">
        <v>34</v>
      </c>
      <c r="G4" s="192" t="s">
        <v>35</v>
      </c>
      <c r="H4" s="193"/>
      <c r="I4" s="193"/>
      <c r="J4" s="193"/>
      <c r="K4" s="193"/>
      <c r="L4" s="193"/>
      <c r="M4" s="194"/>
      <c r="N4" s="189" t="s">
        <v>36</v>
      </c>
    </row>
    <row r="5" spans="1:14" ht="35.25" customHeight="1" x14ac:dyDescent="0.25">
      <c r="A5" s="183"/>
      <c r="B5" s="186"/>
      <c r="C5" s="186"/>
      <c r="D5" s="186"/>
      <c r="E5" s="186"/>
      <c r="F5" s="186"/>
      <c r="G5" s="188" t="s">
        <v>19</v>
      </c>
      <c r="H5" s="188" t="s">
        <v>40</v>
      </c>
      <c r="I5" s="188" t="s">
        <v>41</v>
      </c>
      <c r="J5" s="188" t="s">
        <v>37</v>
      </c>
      <c r="K5" s="188" t="s">
        <v>9</v>
      </c>
      <c r="L5" s="188" t="s">
        <v>38</v>
      </c>
      <c r="M5" s="188" t="s">
        <v>11</v>
      </c>
      <c r="N5" s="190"/>
    </row>
    <row r="6" spans="1:14" ht="29.25" customHeight="1" thickBot="1" x14ac:dyDescent="0.3">
      <c r="A6" s="184"/>
      <c r="B6" s="187"/>
      <c r="C6" s="187"/>
      <c r="D6" s="187"/>
      <c r="E6" s="187"/>
      <c r="F6" s="187"/>
      <c r="G6" s="187"/>
      <c r="H6" s="187"/>
      <c r="I6" s="187"/>
      <c r="J6" s="187"/>
      <c r="K6" s="187"/>
      <c r="L6" s="187"/>
      <c r="M6" s="187"/>
      <c r="N6" s="191"/>
    </row>
    <row r="7" spans="1:14" ht="16.5" x14ac:dyDescent="0.25">
      <c r="A7" s="114" t="s">
        <v>52</v>
      </c>
      <c r="B7" s="114"/>
      <c r="C7" s="114"/>
      <c r="D7" s="114"/>
      <c r="E7" s="114"/>
      <c r="F7" s="114"/>
      <c r="G7" s="114"/>
      <c r="H7" s="114"/>
      <c r="I7" s="114"/>
      <c r="J7" s="114"/>
      <c r="K7" s="114"/>
      <c r="L7" s="114"/>
      <c r="M7" s="114"/>
      <c r="N7" s="114"/>
    </row>
    <row r="8" spans="1:14" ht="84" x14ac:dyDescent="0.25">
      <c r="A8" s="6"/>
      <c r="B8" s="71" t="s">
        <v>130</v>
      </c>
      <c r="C8" s="177" t="s">
        <v>141</v>
      </c>
      <c r="D8" s="75" t="s">
        <v>122</v>
      </c>
      <c r="E8" s="76" t="s">
        <v>102</v>
      </c>
      <c r="F8" s="77">
        <v>29961.1</v>
      </c>
      <c r="G8" s="77">
        <f>H8+I8+J8</f>
        <v>5800</v>
      </c>
      <c r="H8" s="77">
        <v>2000</v>
      </c>
      <c r="I8" s="77">
        <v>800</v>
      </c>
      <c r="J8" s="77">
        <v>3000</v>
      </c>
      <c r="K8" s="77" t="s">
        <v>157</v>
      </c>
      <c r="L8" s="77" t="s">
        <v>157</v>
      </c>
      <c r="M8" s="77" t="s">
        <v>157</v>
      </c>
      <c r="N8" s="72" t="s">
        <v>131</v>
      </c>
    </row>
    <row r="9" spans="1:14" ht="84" x14ac:dyDescent="0.25">
      <c r="A9" s="6"/>
      <c r="B9" s="73" t="s">
        <v>132</v>
      </c>
      <c r="C9" s="178"/>
      <c r="D9" s="75" t="s">
        <v>122</v>
      </c>
      <c r="E9" s="75" t="s">
        <v>72</v>
      </c>
      <c r="F9" s="77">
        <v>72086.37</v>
      </c>
      <c r="G9" s="77">
        <f>I9</f>
        <v>71188.17</v>
      </c>
      <c r="H9" s="77" t="s">
        <v>157</v>
      </c>
      <c r="I9" s="77">
        <v>71188.17</v>
      </c>
      <c r="J9" s="77" t="s">
        <v>157</v>
      </c>
      <c r="K9" s="77" t="s">
        <v>157</v>
      </c>
      <c r="L9" s="77" t="s">
        <v>157</v>
      </c>
      <c r="M9" s="77" t="s">
        <v>157</v>
      </c>
      <c r="N9" s="72" t="s">
        <v>133</v>
      </c>
    </row>
    <row r="10" spans="1:14" ht="73.5" x14ac:dyDescent="0.25">
      <c r="A10" s="44"/>
      <c r="B10" s="80" t="s">
        <v>134</v>
      </c>
      <c r="C10" s="178"/>
      <c r="D10" s="81" t="s">
        <v>122</v>
      </c>
      <c r="E10" s="81" t="s">
        <v>126</v>
      </c>
      <c r="F10" s="82">
        <v>58464.9</v>
      </c>
      <c r="G10" s="82">
        <f>I10</f>
        <v>29370</v>
      </c>
      <c r="H10" s="82" t="s">
        <v>157</v>
      </c>
      <c r="I10" s="82">
        <v>29370</v>
      </c>
      <c r="J10" s="82" t="s">
        <v>157</v>
      </c>
      <c r="K10" s="82" t="s">
        <v>157</v>
      </c>
      <c r="L10" s="82" t="s">
        <v>157</v>
      </c>
      <c r="M10" s="82" t="s">
        <v>157</v>
      </c>
      <c r="N10" s="74" t="s">
        <v>135</v>
      </c>
    </row>
    <row r="11" spans="1:14" ht="136.5" x14ac:dyDescent="0.25">
      <c r="A11" s="83"/>
      <c r="B11" s="97" t="s">
        <v>136</v>
      </c>
      <c r="C11" s="176" t="s">
        <v>129</v>
      </c>
      <c r="D11" s="75" t="s">
        <v>122</v>
      </c>
      <c r="E11" s="76" t="s">
        <v>137</v>
      </c>
      <c r="F11" s="78">
        <v>99802.2</v>
      </c>
      <c r="G11" s="77">
        <f>H11+J11</f>
        <v>90035.9</v>
      </c>
      <c r="H11" s="78">
        <v>11944.2</v>
      </c>
      <c r="I11" s="77" t="s">
        <v>157</v>
      </c>
      <c r="J11" s="78">
        <v>78091.7</v>
      </c>
      <c r="K11" s="77" t="s">
        <v>157</v>
      </c>
      <c r="L11" s="77" t="s">
        <v>157</v>
      </c>
      <c r="M11" s="77" t="s">
        <v>157</v>
      </c>
      <c r="N11" s="97" t="s">
        <v>138</v>
      </c>
    </row>
    <row r="12" spans="1:14" ht="105" x14ac:dyDescent="0.25">
      <c r="A12" s="83"/>
      <c r="B12" s="97" t="s">
        <v>139</v>
      </c>
      <c r="C12" s="176"/>
      <c r="D12" s="75" t="s">
        <v>122</v>
      </c>
      <c r="E12" s="75" t="s">
        <v>95</v>
      </c>
      <c r="F12" s="84">
        <v>80129</v>
      </c>
      <c r="G12" s="79">
        <f>I12</f>
        <v>11000</v>
      </c>
      <c r="H12" s="77" t="s">
        <v>157</v>
      </c>
      <c r="I12" s="78">
        <v>11000</v>
      </c>
      <c r="J12" s="77" t="s">
        <v>157</v>
      </c>
      <c r="K12" s="77" t="s">
        <v>157</v>
      </c>
      <c r="L12" s="77" t="s">
        <v>157</v>
      </c>
      <c r="M12" s="77" t="s">
        <v>157</v>
      </c>
      <c r="N12" s="97" t="s">
        <v>140</v>
      </c>
    </row>
    <row r="13" spans="1:14" ht="16.5" x14ac:dyDescent="0.25">
      <c r="A13" s="100" t="s">
        <v>47</v>
      </c>
      <c r="B13" s="101"/>
      <c r="C13" s="101"/>
      <c r="D13" s="101"/>
      <c r="E13" s="101"/>
      <c r="F13" s="101"/>
      <c r="G13" s="101"/>
      <c r="H13" s="101"/>
      <c r="I13" s="101"/>
      <c r="J13" s="101"/>
      <c r="K13" s="101"/>
      <c r="L13" s="101"/>
      <c r="M13" s="101"/>
      <c r="N13" s="102"/>
    </row>
    <row r="14" spans="1:14" ht="66" customHeight="1" x14ac:dyDescent="0.25">
      <c r="A14" s="93"/>
      <c r="B14" s="88" t="s">
        <v>247</v>
      </c>
      <c r="C14" s="92" t="s">
        <v>245</v>
      </c>
      <c r="D14" s="91" t="s">
        <v>219</v>
      </c>
      <c r="E14" s="91" t="s">
        <v>72</v>
      </c>
      <c r="F14" s="60">
        <v>14000</v>
      </c>
      <c r="G14" s="60">
        <v>14000</v>
      </c>
      <c r="H14" s="77" t="s">
        <v>157</v>
      </c>
      <c r="I14" s="77" t="s">
        <v>157</v>
      </c>
      <c r="J14" s="77" t="s">
        <v>157</v>
      </c>
      <c r="K14" s="77" t="s">
        <v>157</v>
      </c>
      <c r="L14" s="77" t="s">
        <v>157</v>
      </c>
      <c r="M14" s="60">
        <v>14000</v>
      </c>
      <c r="N14" s="92" t="s">
        <v>246</v>
      </c>
    </row>
    <row r="15" spans="1:14" x14ac:dyDescent="0.25">
      <c r="A15" s="196"/>
      <c r="B15" s="197"/>
      <c r="C15" s="197"/>
      <c r="D15" s="198"/>
      <c r="E15" s="198"/>
      <c r="F15" s="199"/>
      <c r="G15" s="200"/>
      <c r="H15" s="201"/>
      <c r="I15" s="202"/>
      <c r="J15" s="201"/>
      <c r="K15" s="201"/>
      <c r="L15" s="201"/>
      <c r="M15" s="201"/>
      <c r="N15" s="197"/>
    </row>
  </sheetData>
  <mergeCells count="21">
    <mergeCell ref="J5:J6"/>
    <mergeCell ref="K5:K6"/>
    <mergeCell ref="L5:L6"/>
    <mergeCell ref="G4:M4"/>
    <mergeCell ref="A13:N13"/>
    <mergeCell ref="C11:C12"/>
    <mergeCell ref="C8:C10"/>
    <mergeCell ref="A7:N7"/>
    <mergeCell ref="A1:N1"/>
    <mergeCell ref="A2:N3"/>
    <mergeCell ref="A4:A6"/>
    <mergeCell ref="B4:B6"/>
    <mergeCell ref="C4:C6"/>
    <mergeCell ref="D4:D6"/>
    <mergeCell ref="E4:E6"/>
    <mergeCell ref="H5:H6"/>
    <mergeCell ref="I5:I6"/>
    <mergeCell ref="M5:M6"/>
    <mergeCell ref="N4:N6"/>
    <mergeCell ref="F4:F6"/>
    <mergeCell ref="G5:G6"/>
  </mergeCells>
  <pageMargins left="0.59055118110236227" right="0" top="0.11811023622047245" bottom="0"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ФОРМА 1</vt:lpstr>
      <vt:lpstr>ФОРМА 2</vt:lpstr>
      <vt:lpstr>ФОРМА 3</vt:lpstr>
      <vt:lpstr>'ФОРМА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2019-01-31T15:36:53Z</dcterms:modified>
</cp:coreProperties>
</file>