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activeTab="8"/>
  </bookViews>
  <sheets>
    <sheet name="м. Одеса" sheetId="9" r:id="rId1"/>
    <sheet name="Б.Дністорвський" sheetId="2" r:id="rId2"/>
    <sheet name="Ізмаїл" sheetId="3" r:id="rId3"/>
    <sheet name="Теплодар" sheetId="4" r:id="rId4"/>
    <sheet name="Чорноморськ" sheetId="5" r:id="rId5"/>
    <sheet name="Подільськ" sheetId="6" r:id="rId6"/>
    <sheet name="Южне" sheetId="7" r:id="rId7"/>
    <sheet name="Балта+ОТГ" sheetId="8" r:id="rId8"/>
    <sheet name="Біляївська ОТГ" sheetId="10" r:id="rId9"/>
    <sheet name="Лист1" sheetId="11" r:id="rId10"/>
  </sheets>
  <definedNames>
    <definedName name="_GoBack" localSheetId="7">'Балта+ОТГ'!#REF!</definedName>
    <definedName name="_xlnm.Print_Titles" localSheetId="1">Б.Дністорвський!$1:$4</definedName>
    <definedName name="_xlnm.Print_Titles" localSheetId="7">'Балта+ОТГ'!$1:$4</definedName>
    <definedName name="_xlnm.Print_Titles" localSheetId="8">'Біляївська ОТГ'!$1:$4</definedName>
    <definedName name="_xlnm.Print_Titles" localSheetId="2">Ізмаїл!$1:$4</definedName>
    <definedName name="_xlnm.Print_Titles" localSheetId="0">'м. Одеса'!$1:$4</definedName>
    <definedName name="_xlnm.Print_Titles" localSheetId="5">Подільськ!$1:$4</definedName>
    <definedName name="_xlnm.Print_Titles" localSheetId="3">Теплодар!$1:$4</definedName>
    <definedName name="_xlnm.Print_Titles" localSheetId="4">Чорноморськ!$1:$4</definedName>
    <definedName name="_xlnm.Print_Titles" localSheetId="6">Южне!$1:$4</definedName>
    <definedName name="_xlnm.Print_Area" localSheetId="4">Чорноморськ!$A$1:$N$16</definedName>
  </definedNames>
  <calcPr calcId="162913"/>
</workbook>
</file>

<file path=xl/calcChain.xml><?xml version="1.0" encoding="utf-8"?>
<calcChain xmlns="http://schemas.openxmlformats.org/spreadsheetml/2006/main">
  <c r="M8" i="3" l="1"/>
  <c r="G7" i="2" l="1"/>
</calcChain>
</file>

<file path=xl/sharedStrings.xml><?xml version="1.0" encoding="utf-8"?>
<sst xmlns="http://schemas.openxmlformats.org/spreadsheetml/2006/main" count="1116" uniqueCount="335">
  <si>
    <t>Строк реалізації  проекту (заходу)</t>
  </si>
  <si>
    <t>Запланований   обсяг фінансування, тис.грн.</t>
  </si>
  <si>
    <t>у тому числі за джерелами фінансування:</t>
  </si>
  <si>
    <t>Місцевий  бюджет</t>
  </si>
  <si>
    <t>Обласний бюджет</t>
  </si>
  <si>
    <t>Назва бюджетної програми</t>
  </si>
  <si>
    <t>Державно-приватне партнерство</t>
  </si>
  <si>
    <t>Кошти інвестора, міжнародна технічна допомога, кредити тощо</t>
  </si>
  <si>
    <t>Операційна ціль і завдання Стратегії</t>
  </si>
  <si>
    <t xml:space="preserve">м. Білгород-Дністровський </t>
  </si>
  <si>
    <t xml:space="preserve">Капітальний ремонт вул. Шабської </t>
  </si>
  <si>
    <t xml:space="preserve">м. Білгород - Дністровський
</t>
  </si>
  <si>
    <t>2018-2020</t>
  </si>
  <si>
    <t>МЦ «Благоустрій»</t>
  </si>
  <si>
    <t>х</t>
  </si>
  <si>
    <t>Приведення до нормативних значень параметри примикань (збільшити радіуси заокруглень). Влаштування тротуарів для пішоходів, а також технічні тротуари. Відновлення засобів організації дорожнього руху. Влаштування нового дорожнього одягу, попередньо розібравши старий</t>
  </si>
  <si>
    <t>Капітальний ремонт вул. Тимчишина</t>
  </si>
  <si>
    <t>КП «Білгород – Дністровське управління капітального будівництва»</t>
  </si>
  <si>
    <t>Поліпшення стану дорожнього покриття. Безпека дорожнього руху.</t>
  </si>
  <si>
    <t>Розвантаження центральних доріг міста від вантажних автомобілів. Збереження дорожнього покриття центральних вулиць міста.</t>
  </si>
  <si>
    <t>Управління охорони здоров’я</t>
  </si>
  <si>
    <t>Прискорення та покращення якості прийому та надання першої невідкладної долікарської допомоги пацієнтам</t>
  </si>
  <si>
    <t>Придбання та експлуатація цифрової маммографічної системи</t>
  </si>
  <si>
    <t>Задоволення потреб жіночого населення міста та району, виявлення захворювання на ранніх стадіях</t>
  </si>
  <si>
    <t>Переобладнання, ліквідація аварійності (реконструкція) будівлі пральні в діюче патологоанатомічне відділення СМЕ. Переобладнання діючої будівлі котельні у пральню з придбанням прального обладнання.</t>
  </si>
  <si>
    <t>Капітальний ремонт будівлі інфекційного відділення КЗ «БДМБЛ»</t>
  </si>
  <si>
    <t>Покращення умов перебування хворих у відділенні.</t>
  </si>
  <si>
    <t>Капітальний ремонт стадіону ДЮСШ</t>
  </si>
  <si>
    <t>КП «Білгород – Дністровське міське управління капітального будівництва»</t>
  </si>
  <si>
    <t>Проведення змагань з легкої атлетики та футболу. Проведення масових культурних заходів.</t>
  </si>
  <si>
    <t>Створення міжнародного дитячого оздоровчого табору на базі існуючого табору «Алые паруса»</t>
  </si>
  <si>
    <t>Реконструкція та модернізація спальних корпусів, каналізаційної системи, внутрішніх санвузлів.</t>
  </si>
  <si>
    <t>Реконструкція очисних споруд господарсько – побутової каналізації</t>
  </si>
  <si>
    <t>КП «БДВК»</t>
  </si>
  <si>
    <t>Зменшення скиду забруднюючих речовин до Дністровського лиману по БСК</t>
  </si>
  <si>
    <t>Управління житлово – комунального господарства</t>
  </si>
  <si>
    <t>Будівництво КНС та будівництво самопливного та напірного колектора</t>
  </si>
  <si>
    <t>м. Теплодар</t>
  </si>
  <si>
    <t>Покращення якості надання  ЖК послуг та зменшення їх собівартості. Забезпечення послугою жителів житлово-будівельних кооперативів та садівничих товариств</t>
  </si>
  <si>
    <t>Будівництво локальних очисних споруд м. Теплодар</t>
  </si>
  <si>
    <t>м. Теплодар, Овідіопольський район, Одеська область</t>
  </si>
  <si>
    <t>Реконструкція ВНС-1  м. Теплодар Одеської області</t>
  </si>
  <si>
    <t>Реконструкція ВНС -2 м. Теплодар Одеської області</t>
  </si>
  <si>
    <t>Реконструкція КНС -2 м. Теплодар Одеської області</t>
  </si>
  <si>
    <t>Зменшення собівартості послуги теплопостачання, зменшення втрат теплової енергії</t>
  </si>
  <si>
    <t xml:space="preserve">Забезпеченя  умов якісного водопостачання </t>
  </si>
  <si>
    <t>Створення умов умов екологічної безпеки</t>
  </si>
  <si>
    <t>м. Ізмаїл</t>
  </si>
  <si>
    <t>А.1.1.3. Реконструкція та будівництво автомобільних доріг місцевого значення</t>
  </si>
  <si>
    <t>Управління житлово-комунального господарства Ізмаїльської міської ради</t>
  </si>
  <si>
    <t>Цілісність автомобільних доріг загального користування з твердим покриттям державного та місцевого значення в регіоні</t>
  </si>
  <si>
    <t>Управління капітального будівництва</t>
  </si>
  <si>
    <t xml:space="preserve">Активізація фізкультурно-масової роботи за місцем мешкання громадян </t>
  </si>
  <si>
    <t>м. Чорноморськ</t>
  </si>
  <si>
    <t>Будівництво об'єкту "Мостовий перехід через Сухий Лиман з підходами в с. Малодолинське на автомобільній дорозі Одеса-Чорноморськ"</t>
  </si>
  <si>
    <t>Чорноморська  міська рада Одеської області</t>
  </si>
  <si>
    <t>Управління капітального будівництва Чорноморської міської ради</t>
  </si>
  <si>
    <t>Протизсувні заходи у прибережній зоні в районі 9-го мікрорайону м.Чорноморська</t>
  </si>
  <si>
    <t>Реконструкція каналізаційних очисних споруд м. Чорноморськ</t>
  </si>
  <si>
    <t>Вирішення проблеми обробки та утилізації осаду,який утворюється на каналізаційних очисних  спорудах, покращення очищення стічних вод</t>
  </si>
  <si>
    <t>м. Подільськ</t>
  </si>
  <si>
    <t>м.Подільськ</t>
  </si>
  <si>
    <t>Подільська міська рада</t>
  </si>
  <si>
    <t>Будівництво рибного корпуса Подільського міського ринку, м.Подільськ,  Одеської області</t>
  </si>
  <si>
    <t>Реконструкція дитячого садка-ясел №13 по проспекту Перемоги, 24 м. Подільськ,  Одеської області</t>
  </si>
  <si>
    <t>Капітальний ремонт Подільської міської лікарні</t>
  </si>
  <si>
    <t>С.2.2.1. Модернізація системи водовідведення для ствоерння умов екологічної безпеки життя населення</t>
  </si>
  <si>
    <t>Капітальний ремонт шляхопроводу м. Подільськ, Одеської області</t>
  </si>
  <si>
    <t>Капітальний ремонт котельні №7  у м.Подільськ, Одеської області</t>
  </si>
  <si>
    <t>Капітальний ремонт покрівель, інженерних мереж та утеплення фасадів багатоквартирних житлових будинків міста Подільськ, Одеської області</t>
  </si>
  <si>
    <t>В.1.1.2. Реконструкція пристосованих приміщень та діючих закладів, повернення до мереж закладів, що використовуються не за призначенням</t>
  </si>
  <si>
    <t xml:space="preserve">Капітальний ремонт навчального корпусу Подільського медичного училища пр.Шевченка, 20, 
вул. Перемоги, 8
</t>
  </si>
  <si>
    <t>Реконструкція водозабору підземного джерела с. Коси для водопостачання м.Подільськ, Одеської області</t>
  </si>
  <si>
    <t>Будівництво напірного колектора та КНС по пров. В.Лісному у м.Подільськ, Одеської області</t>
  </si>
  <si>
    <t>С.2.1.4. Будівництво заводів з переробки сміття та паспортизація існуючих полігонів твердих побутових відходів</t>
  </si>
  <si>
    <t>Будівництво комплексу по сортуванню та переробки твердих побутових відходів у м.Подільськ, Одеської області</t>
  </si>
  <si>
    <t>Будівництво спеціалізованого перевантажувального комплексу навалювальних вантажів в порту "Южний" 1 черга</t>
  </si>
  <si>
    <t>м.Южне, Одеська область</t>
  </si>
  <si>
    <t>ДП "Морський торговельний порт "Южний"</t>
  </si>
  <si>
    <t>Пропускна спроможність: експорт - 13 млн.т; імпорт - 4 млн.т</t>
  </si>
  <si>
    <t xml:space="preserve">Влаштування системи диспетчеризації та моніторингу витрат енергетичних та природних ресурсів об'єктів соціальної інфраструктури </t>
  </si>
  <si>
    <t>м. Южне</t>
  </si>
  <si>
    <t>Управління капітального будівництва Южненської міської ради</t>
  </si>
  <si>
    <t>Програма енергоефективності в житлово-комунальному господарстві та бюджетній сфері м. Южного на період 2015-2020 роки</t>
  </si>
  <si>
    <t>Економія 400 Гкал/рік</t>
  </si>
  <si>
    <t xml:space="preserve">Влаштування системи гарячого водопостачання з влаштуванням сонячних колекторів у комунальних закладах </t>
  </si>
  <si>
    <t xml:space="preserve">Забезпечення сакдадів освіти гарячою водою </t>
  </si>
  <si>
    <t>Реконструкція застарілого насосного та  електричного обладнання у машинній залі КНС №1 та КНС №2</t>
  </si>
  <si>
    <t xml:space="preserve">10000 кВт.год/рік </t>
  </si>
  <si>
    <t xml:space="preserve">Реконструкція ділянок трубопроводів опалення від ЦТП до вводів у житлові будинки </t>
  </si>
  <si>
    <t>124 т.у.п./рік</t>
  </si>
  <si>
    <t>50 Гкал/рік</t>
  </si>
  <si>
    <t>Капітальний ремонт фасаду з утеплення стін та відмостки комунального закладу «Южненська загальноосвітня школа І-ІІІ ступенів №1 Южненської міської ради Одеської області»</t>
  </si>
  <si>
    <t>70 Гкал/рік</t>
  </si>
  <si>
    <t>Благоустрій пляжно-паркової зони  м.Южне Одеської області</t>
  </si>
  <si>
    <t>м.Южне</t>
  </si>
  <si>
    <t>Програма розвитку інфраструктури м.Южного на 2017-2019 роки</t>
  </si>
  <si>
    <t xml:space="preserve">Благоустрій загальноміських територій з влаштуванням скверу вздовж житлового будинку по вул. Приморській, 19 </t>
  </si>
  <si>
    <t>Програма реформування і розвитку житлово-комунального господарства  м. Южного на 2017-2019 роки</t>
  </si>
  <si>
    <t>Створить умови для комфортного відпочинку мешканців міста</t>
  </si>
  <si>
    <t xml:space="preserve">Благоустрій загальноміських територій  з влаштуванням скверу на перехресті вул. Хіміків та житлового будинку по вул. Будівельників, 21 </t>
  </si>
  <si>
    <t>B.1.1. Розвиток сучасної високоякісної освіти та науки</t>
  </si>
  <si>
    <t>1260 учнівських місць</t>
  </si>
  <si>
    <t>B.2.1. Підвищення якості та доступності медичних послуг</t>
  </si>
  <si>
    <t>Введення в експлуатацію сучасного центру реабілітації дітей-інвалідів міста Южного на 100 місць</t>
  </si>
  <si>
    <t xml:space="preserve">Будівництво КЗ "Териториальний центр соціального обслуговування 
(надання соціальних послуг) Южненської міської ради"
</t>
  </si>
  <si>
    <t xml:space="preserve">Створення 150 
місць </t>
  </si>
  <si>
    <t>B.2.4. Реалізація державної молодіжної та сімейної політики</t>
  </si>
  <si>
    <t xml:space="preserve">C.1.1. Реформування житлово-комунальної сфери </t>
  </si>
  <si>
    <t>Капітальний ремонт мереж централізованого водопостачання  м. Южного Одеської області</t>
  </si>
  <si>
    <t>Реконструкція магістрального водопроводу від колодязя по вул. Хіміків до колодязя по вул. Приморській м. Южного Одеської області</t>
  </si>
  <si>
    <t>Запобігання втрат води 6 тис. кВт.год/рік,  18 тис. куб.м/рік</t>
  </si>
  <si>
    <t>Встановлення на ВНС додаткової каскадної  насосної станції з частотним перетворювачем</t>
  </si>
  <si>
    <t>Програма енергоефек-тивності в житлово-крмунальному господарстві та бюджетній сфері м. Южного на період 2015-2020 роки</t>
  </si>
  <si>
    <t>22 тис. кВт.год/рік</t>
  </si>
  <si>
    <t>Запобігання втрат води 4 тис. куб.м/рік</t>
  </si>
  <si>
    <t>C.2.2. Забезпечення екологічно сприятливих умов життя</t>
  </si>
  <si>
    <t>C.2.2.1. Модернізація системи водовідведення для створення умов екологічної безпеки життя населення</t>
  </si>
  <si>
    <t xml:space="preserve">Капітальний ремонт мереж централізованого водовідведення по м. Южному </t>
  </si>
  <si>
    <t>Запобігання забрудненню навколишнього середовища</t>
  </si>
  <si>
    <t>Комплекс берегозахисних та протизсувних заходів у Приморському парку, за адресою: м.Южне, Одеської області</t>
  </si>
  <si>
    <t xml:space="preserve">Запобігання руйнування 
рекреаційної зони.  </t>
  </si>
  <si>
    <t>D.1.1. Покращення планування у сфері територіального розвитку</t>
  </si>
  <si>
    <t xml:space="preserve">Управління архітектури та містобудування Южненської міської ради </t>
  </si>
  <si>
    <t>Запуск системи містобудівного кадастру з загальним доступом субєктів містобудування</t>
  </si>
  <si>
    <t>А.1.1. Створення сучасної мережі автомобільних доріг загального користування</t>
  </si>
  <si>
    <t>А.2.1. Задоволення потреби регіону в енергетичних ресурсах</t>
  </si>
  <si>
    <t xml:space="preserve">А.2.2. Підвищення рівня енергоефективності </t>
  </si>
  <si>
    <t xml:space="preserve">А.3.1. Підвищення якості та конкурентноспроможності туритстичного продукту </t>
  </si>
  <si>
    <t>Поліпшення стану навколишнього середовища</t>
  </si>
  <si>
    <t>А.1.3. Орієнтація транспортної інфраструктури на обслуговування туристських потоків</t>
  </si>
  <si>
    <t>В.2.3. Розвиток фізичної культури та спорту</t>
  </si>
  <si>
    <t xml:space="preserve">А.2.1.Задоволення потреби регіону в енергетичних ресурсах </t>
  </si>
  <si>
    <t>А.4.2. Розвиток ринкової інфраструктури  в агропоромисловому комплексі</t>
  </si>
  <si>
    <t xml:space="preserve">С.2.1. Підвищення стандартів життя </t>
  </si>
  <si>
    <t>Балта + ОТГ</t>
  </si>
  <si>
    <t>Балтський район</t>
  </si>
  <si>
    <t>Балтська об’єднана територіальна громада</t>
  </si>
  <si>
    <t>Ямковий ремонт доріг та ремонт доріг з твердим покриттям</t>
  </si>
  <si>
    <t>Протяжність - 30км</t>
  </si>
  <si>
    <t>м.Балта</t>
  </si>
  <si>
    <t>Відділ ЖКГ Балтської міської ради</t>
  </si>
  <si>
    <t>Капітальний ремонт покрівлі адміністративної будівлі за адресою: 66101, Одеська область, м.Балта, вул.Любомирська, 193</t>
  </si>
  <si>
    <t>Площа – 598,05кв.м</t>
  </si>
  <si>
    <t xml:space="preserve">Капітальний ремонт Будинку культури м.Балта Одеської області </t>
  </si>
  <si>
    <t>Відділ розвитку культури та туризму Балтської міської ради</t>
  </si>
  <si>
    <t>Площа – 1012,6кв.м</t>
  </si>
  <si>
    <t>Капітальний ремонт Пожежної каланчі</t>
  </si>
  <si>
    <t>Кількість об’єктів – 1 одиниця</t>
  </si>
  <si>
    <t xml:space="preserve">В.2.2. Розвиток культури та збереження об'єктів культурної спадщини </t>
  </si>
  <si>
    <t>С.2.2. Забезпечення еклогічно сприятливих умов життя</t>
  </si>
  <si>
    <t>В.2.4.6. Забезпечення якісного та повноціного оздоровлення дітей та підлітків</t>
  </si>
  <si>
    <t xml:space="preserve">Комунальне підприємство "Чорноморськводоканал" Чорноморської міської ради Одеської області </t>
  </si>
  <si>
    <t>м. Одеса</t>
  </si>
  <si>
    <t>Магістральний трамвайний маршрут прямого сполучення «Північ-Південь»</t>
  </si>
  <si>
    <t>2018-2020 роки</t>
  </si>
  <si>
    <t>Одеська міська рада</t>
  </si>
  <si>
    <t>59,7 млн. євро</t>
  </si>
  <si>
    <t xml:space="preserve">˗ Покращення транспортної ситуації для значної частини населення сел. Котовського, житлового масиву Таїрово та центральної частини міста Одеса;
˗ перерозподіл пасажиропотоку між іншими видами громадського транспорту;
˗ забезпечення комфорту та безпечних умов пересування пасажирів, зокрема, людей з особливими потребами;
˗ часткове розвантаження міста від автомобільного транспорту;
˗ поліпшення екологічної ситуації в місті;
˗ оновлення рухомого складу та підвищення рівня безпеки, комфорту пасажирських перевезень;
˗ економія до 30% електроенергії за рахунок енергозберігаючих систем у новому транспорті;
˗ збільшення експлуатаційної швидкості трамвайного руху та скорочення кількості зупинних пунктів;
˗ до 30% збільшення кількості перевезених пасажирів;
˗ зменшення навантаження на пропускну спроможність вулиць і поліпшення стану організації вуличного руху в місті.
</t>
  </si>
  <si>
    <t>420,0 млн.грн</t>
  </si>
  <si>
    <t>420,0 млн. грн</t>
  </si>
  <si>
    <t>8,0 млн. євро</t>
  </si>
  <si>
    <t xml:space="preserve">Введення в експлуатацію 47 одиниць сучасних тролейбусів;
 - підвищення конкурентоспроможності міського електротранспорту;
-  підвищення комфорту у міському електротранспорту та іміджу міста у цілому.
</t>
  </si>
  <si>
    <t>Комплексна реконструкція та будівництво Міжнародного аеропорту «Одеса» із сучасною злітно-посадковою смугою</t>
  </si>
  <si>
    <t>759,0 млн.грн</t>
  </si>
  <si>
    <t>759,0 млн. грн</t>
  </si>
  <si>
    <t>«Електронний квиток»</t>
  </si>
  <si>
    <t>3,0 - 4,0 млн. євро</t>
  </si>
  <si>
    <t>12,3 млн.грн</t>
  </si>
  <si>
    <t>12,3 млн. грн</t>
  </si>
  <si>
    <t>1,7 млн.грн</t>
  </si>
  <si>
    <t>10,6 млн. грн</t>
  </si>
  <si>
    <t>Комплексна термомодернізація 40 бюджетних установ м. Одеси з використанням перформанс-контрактів</t>
  </si>
  <si>
    <t>20,0 млн. євро</t>
  </si>
  <si>
    <t>Будівництво сміттєпереробного заводу</t>
  </si>
  <si>
    <t>20,0 млн.євро</t>
  </si>
  <si>
    <t>Рекультивація територій «полів фільтрації», Лузанівських ставків</t>
  </si>
  <si>
    <t>28,7 млн.грн</t>
  </si>
  <si>
    <t>28,7 млн. грн</t>
  </si>
  <si>
    <t>383,3 млн.грн</t>
  </si>
  <si>
    <t>383,3 млн. грн</t>
  </si>
  <si>
    <t xml:space="preserve">Виробництво енергетичних ресурсів та інших товарів  з муніципальних відходів;
- надання послуг з повної утилізації;
-  відсутність відходів виробництва і автономне енергетичне забезпечення;
- переробка 94-98% відходів, з отриманням на виході продуктів з низькою собівартістю, готових до споживання. 
</t>
  </si>
  <si>
    <t>Білївська ОТГ</t>
  </si>
  <si>
    <t>Біляївська ОТГ</t>
  </si>
  <si>
    <t>Біляївська міська рада</t>
  </si>
  <si>
    <t>Реалізація заходів щодо інвестиційного розвитку території</t>
  </si>
  <si>
    <t>Сприяння безпеці руху транспортних засобів та пішоходів</t>
  </si>
  <si>
    <t>Капітальний ремонт дорожнього покриття із влаштуванням тротуару по вул. Костіна в м. Біляївка, Одеська обл.(від вул. Отамана Головатого до вул. Придністровська)</t>
  </si>
  <si>
    <t>A.1.1.4. Створення умов для комфортного і безпечного руху пасажирів</t>
  </si>
  <si>
    <t>A.2.2.4. Підвищення енергоефективності об’єктів, що фінансуються з державного та місцевих бюджетів, зокрема шляхом зменшення питомих втрат у теплових, електричних та водопровідних мережах</t>
  </si>
  <si>
    <t>Реконструкція Біляївської ЗОШ №2 (добудова приміщень актової зали та навчальних класів) по пров.Шевченко,18</t>
  </si>
  <si>
    <t>Надання якісних освітянських послуг</t>
  </si>
  <si>
    <t>B.2.2.1. Розбудова у сільській місцевості об'єктів культури</t>
  </si>
  <si>
    <t>C.2.2.2. Реалізація екологічних заходів щодо охорони навколишнього природного середовища</t>
  </si>
  <si>
    <t>Назва проекту  (заходу), спрямованого на виконання завдання Стратегії</t>
  </si>
  <si>
    <t>Оціночна (орієнтована) вартість проекту (заходу), тис.грн.</t>
  </si>
  <si>
    <t>Територіальна спрямованість</t>
  </si>
  <si>
    <t>Відповідальний за виконання</t>
  </si>
  <si>
    <r>
      <t>Всього,</t>
    </r>
    <r>
      <rPr>
        <b/>
        <sz val="7"/>
        <color theme="1"/>
        <rFont val="Times New Roman"/>
        <family val="1"/>
        <charset val="204"/>
      </rPr>
      <t xml:space="preserve"> </t>
    </r>
    <r>
      <rPr>
        <sz val="7"/>
        <color theme="1"/>
        <rFont val="Times New Roman"/>
        <family val="1"/>
        <charset val="204"/>
      </rPr>
      <t>тис.грн.</t>
    </r>
  </si>
  <si>
    <r>
      <t>*</t>
    </r>
    <r>
      <rPr>
        <sz val="7"/>
        <color theme="1"/>
        <rFont val="Times New Roman"/>
        <family val="1"/>
        <charset val="204"/>
      </rPr>
      <t xml:space="preserve">Державний бюджет, з них  за рахунок ДФРР, субвенції </t>
    </r>
  </si>
  <si>
    <t xml:space="preserve">
Найменування
та прогнозоване значення
показника (індикатора) результативності реалізації проекту (заходу)
</t>
  </si>
  <si>
    <t>Оновлення міського електротранспорту  м. Одеси</t>
  </si>
  <si>
    <t xml:space="preserve">A.1.3.1.Розвиток залізничного, авіаційного та морського сполучення
</t>
  </si>
  <si>
    <t>Відкриття маршрутів руху електроавтобусів</t>
  </si>
  <si>
    <t>˗ Збільшення обсягів авіаційних перевезень, збільшення обсягів міжнародних сполучень;
˗ підвищення якості послуг, що надаються аеропортом (швидкість, високий рівень авіаційної безпеки, високий рівень комфортності обслуговування пасажирів);
˗ збільшення до PCN-42. 
(Довідково: зараз PCN 35 - це коефіцієнт максимального навантаження злітної маси ВС на тверде покриття аеродрому).</t>
  </si>
  <si>
    <t xml:space="preserve">Зниження витрат на споживання електроенергії у процесі експлуатації електробуса на 15% у порівнянні з витратами на роботу тролейбуса;
- пробіг без підзарядки батарей становить понад 200 км;
- максимальна швидкість близько 
70 км/год;
- витрати на зарядку батарей  у 10 разів нижче за витрати на заправку паливом;
- поліпшення екологічної ситуації у місті Одеса;
- скорочення споживання невідновлюваних ресурсів (нафтопродуктів).
</t>
  </si>
  <si>
    <t xml:space="preserve"> A.1.3.4.Надання високоякісних послуг та запровадження системи безготівкової оплати проїзду в міському електричному транспорті
</t>
  </si>
  <si>
    <t xml:space="preserve">˗ Перехід від готівкової оплати послуг до безготівкової;
˗ поліпшення культури користування громадським транспортом;
˗ підвищення престижності муніципального транспорту;
˗ підвищення контролю за роботою транспорту;
˗ збільшення доходу підприємств перевізників.
</t>
  </si>
  <si>
    <t>A.2.1.5. Зменшення фізичних обсягів споживання енергоносіїв об’єктами економіки, житлово-комунального господарства та у побуті</t>
  </si>
  <si>
    <t xml:space="preserve"> Заміна 87 старих ламп розжарюван-ня на 112 світлодіодних по всьому пери-метру перетину вулиць Генерала Петрова, Космонавта Комарова, 25-ї Чапаєвської Дивізії і Варненський; 
- зниження енергоспоживання кожної світлоточки приблизно в 2-4 рази;
- зменшення кількості викидів в навколишнє середовище.
</t>
  </si>
  <si>
    <t xml:space="preserve">Економія енергоресурсів  до 25% при повному дотриманні всіх санітарних норм і вимог;
- зменшення витрат коштів з міського бюджету на електроенергію та утримання бюджетних установ.
</t>
  </si>
  <si>
    <t>Реновація дамби Хаджибейськоголиману у м.Одесі</t>
  </si>
  <si>
    <t xml:space="preserve">˗ Зниження рівня води в Хаджибейському лимані на 3 місяці до затвердженої відмітки +0,5 м БС;
˗ зниження навантаження на дамбу Хаджибейського лиману;
˗ зникнення постійної загрози підтоплення районів міста, де проживає більше 100 тис. населення.
</t>
  </si>
  <si>
    <t xml:space="preserve"> C.2.2.3. Збереження причор-номорських лиманів:Куяльницького, Тилігульського, Хаджибейського, Будацького</t>
  </si>
  <si>
    <t>Покращення санітарно-екологічного стану міста, недопущення виникнення небезпечних епідеміологічних та епізоотичних ситуацій</t>
  </si>
  <si>
    <t xml:space="preserve">Підвищення енергоефективності об'єктів бюджетної сфери 
м. Одеси та реконструкція систем вуличного освітлення м. Одеси  </t>
  </si>
  <si>
    <t>С.2.1.3. Будівництво заводів з переробки сміття та паспортизація існуючих полігонів твердих побутових відходів</t>
  </si>
  <si>
    <t>2018 рік</t>
  </si>
  <si>
    <t>Будівництво залізничного переїзду по вул. Сонячній 
м. Б-Дністровський</t>
  </si>
  <si>
    <t xml:space="preserve">Реконструкція та переобладнання травматологічного відділення 
КЗ «БДМБЛ» у приймальне відділення </t>
  </si>
  <si>
    <t>А.1.3.1. Розвиток залізничного, авіаційного та морського сполучення</t>
  </si>
  <si>
    <t>Реконструкція будівлі пральні 
літ. «С» у патологоанатомічне та відділення СМЕ та будівлі котельні літ. «Т» у пральню лікарні КЗ «БДМБЛ»</t>
  </si>
  <si>
    <t>В.2.1.1. Підвищення рівня забезпеченості медичними послугами (розвиток та удосконалення мережі закладів охорони здоров'я, особливо, у сільській місцевості)</t>
  </si>
  <si>
    <t>2019 рік</t>
  </si>
  <si>
    <t>2020 рік</t>
  </si>
  <si>
    <t xml:space="preserve">В.2.3.2. Створення умов щодо реконструкції та збереження існуючих спортивних ою'єктів </t>
  </si>
  <si>
    <t xml:space="preserve">  В.2.3.2. Створення умов шодо реконструкції та збереження існуючих спортивних об’єктів</t>
  </si>
  <si>
    <t>Капітальний ремонт вул. Некрасова та вул. Східної у 
м. Ізмаїлі Одеської області</t>
  </si>
  <si>
    <t>Реконструкція незавершеного будівництва загальноосвітньої школи по вул. І.Франка  м. Ізмаїл під спортивну школу</t>
  </si>
  <si>
    <t>м.Ізмаїл</t>
  </si>
  <si>
    <t>м.Ізмаїл та Ізмаїльський район</t>
  </si>
  <si>
    <t xml:space="preserve">Газифікація м. Теплодар  </t>
  </si>
  <si>
    <t xml:space="preserve">Будівництво котельної на альтернативному паливі в 
м. Теплодар </t>
  </si>
  <si>
    <t>C.2.2. Забезпечення екологічно сприятливих умов  життя</t>
  </si>
  <si>
    <t xml:space="preserve">C.1.1.2. Розвиток та модернізація централізованої
системи питного водопостачання
</t>
  </si>
  <si>
    <t xml:space="preserve">C.2.2.2. Реалізація екологічних заходів щодо охорони
навколишнього природного середовища           
C.2.2.1. Модернізація системи водовідве-дення для створення умов екологічної безпеки життя населення 
</t>
  </si>
  <si>
    <t>А 2.1.3. Удосконалення (покращення) режимів постачання енергії</t>
  </si>
  <si>
    <t xml:space="preserve">А.2.1.6. Модернізація мереж постачання енергоносіїв </t>
  </si>
  <si>
    <t>Забезпечення умов екологічної безпеки заповідної зони Дністровського лиману та Чорного моря</t>
  </si>
  <si>
    <t>131 639,984 
(Ціна тендерного договору 100 463,887)</t>
  </si>
  <si>
    <r>
      <t xml:space="preserve">Перевлаштування понтонної переправи,  яка збільшить вантажопідйомність, що дозволить </t>
    </r>
    <r>
      <rPr>
        <sz val="7"/>
        <color rgb="FF000000"/>
        <rFont val="Times New Roman"/>
        <family val="1"/>
        <charset val="204"/>
      </rPr>
      <t>створити передумови соціально – економічного розвитку населених пунктів Чорноморської територіальної громади Одеської області та прилеглих територій</t>
    </r>
  </si>
  <si>
    <t xml:space="preserve">В.1.1.2. Реконструкція пристосованих приміщень та діючих закладів, повернення до мережі закладів, що використовуються не за призначенням
</t>
  </si>
  <si>
    <t>C.2.2.5. Інженерний захист прибережних територій від негативних екзогенних геологічних процесів</t>
  </si>
  <si>
    <t>С.2.2.1. Модернізація системи водовідведення для створення умов екологічної безпеки життя населення</t>
  </si>
  <si>
    <t>Стабілізація прибережного рельєфу схилу протяжністю 
700 м</t>
  </si>
  <si>
    <t>Отримання додаткових 
660 шкільних місць та сучасного навчального закладу, який забезпечить навчальний процес відповідно до вимог економіки знань</t>
  </si>
  <si>
    <t>59 988,6 тис. грн -  Вартість проекту у цінах 2012 р. Очікувана вартість проекту відкоригованого за цінами 2017 р. ~ 133 800 тис.грн.</t>
  </si>
  <si>
    <t>Реконструкція території гімназії 
№1 в м. Чорноморську по вул. Шевченко, №8 з будівництвом учбово-виховного комплексу початкової школи та гімназії на 660 учнів</t>
  </si>
  <si>
    <t>54 913,66 Вартість проекту у цінах 2013 р. Очікувана вартість проекту відкоригованого за цінами 2017 р. ~ 190 916,340 тис.грн.</t>
  </si>
  <si>
    <t>Назва проекту (заходу), спрямованого на виконання завдання Стратегії</t>
  </si>
  <si>
    <t>А.2.2.3. Заміна (модернізація) обладнання та впровадження сучасних технологій виробництва енергії</t>
  </si>
  <si>
    <t>А.4.2.1. Створення оптових (гуртових) сільськогосподарських ринків</t>
  </si>
  <si>
    <t>В.1.1.1. Розвиток мережі дошкільних навчальних закладів різних типів та форм власності</t>
  </si>
  <si>
    <t>Капітальний ремонт проїжджої частини дороги Т-16-22 Кодима-Слобідка-Подільськ 
(вул. Успенська)</t>
  </si>
  <si>
    <t>В.2.1.5. Створення сучасних лікувальних комплексів надання спеціалізованої медичної допомоги</t>
  </si>
  <si>
    <t>В.1.1.2. Створення умов рівного доступу до якісної освіти дітям з особливими освітніми потребами, у тому числі з інвалідністю</t>
  </si>
  <si>
    <t>С.1.1.2. Розвиток та модернізація централізованої системи питного водопостачання</t>
  </si>
  <si>
    <t xml:space="preserve">Реконструкція першої черги очисних споруд "Південні" та напірного колектору у дві нитки від ГКНС до очисних споруд у м. Подільськ, Одеської області
</t>
  </si>
  <si>
    <t>A.1.2.1. Створення сучасних спеціалізованих високотехнологічних перевантажувальних терміналів, збільшення потужностей морських портів</t>
  </si>
  <si>
    <t>2018- 2020 роки</t>
  </si>
  <si>
    <t>A.2.1.4. Застосування альтернативних (відновлювальних) джерел енергії</t>
  </si>
  <si>
    <t>2018-2019 роки</t>
  </si>
  <si>
    <t>2019-2020 роки</t>
  </si>
  <si>
    <t>A.2.1.6. Модернізація мереж постачання енергоносіїв</t>
  </si>
  <si>
    <t>A.3.1.3.Покращання стану зон відпочинку на морському узбережжі, розвиток інфраструктури курортів, утримання та благоустрій парків, пляжів.</t>
  </si>
  <si>
    <t>2017-2019 роки</t>
  </si>
  <si>
    <t>B.1.1.2. Реконструкція пристосованих приміщень та діючих закладів, повернення до мережі закладів, що використовуються не за призначенням</t>
  </si>
  <si>
    <t>A.2.1.2. Впровадження енергомоніторингу Одеської області</t>
  </si>
  <si>
    <t xml:space="preserve">Створить умови для комфортного відпочинку мешканців міста та поліпшить екологічний стан прибережної 
зони </t>
  </si>
  <si>
    <t>Програма реформування і розвитку житлово-комунального господарства  
м.Южного на 2017-2019 роки</t>
  </si>
  <si>
    <t xml:space="preserve">Капітальний ремонт фасаду з утеплення  стін комунального дошкільного навчального закладу «Южненський міський ясла-садок №2 «Лелеченя» </t>
  </si>
  <si>
    <t>B.2.1.6. Соціальний захист та соціальне обслуговування населення, у т.ч. тимчасово переміщених осіб</t>
  </si>
  <si>
    <t>C.1.1.2. Розвиток та модернізація централізованої системи питного водопостачання</t>
  </si>
  <si>
    <t>Запобігання втрат води 1,3 тис. кВт.год/рік, 2 тис. куб.м/рік</t>
  </si>
  <si>
    <t xml:space="preserve">Благоустрій загальноміських територій  з влаштуванням скверу біля житлового будинку по вул. Хіміків, 14 та
вул. Т.Г. Шевченка, 9 </t>
  </si>
  <si>
    <t xml:space="preserve"> Будівництво загальноосвітньої школи, мікрорайон 1.2 м.Южне Одеської області</t>
  </si>
  <si>
    <t xml:space="preserve">Будівництво реабілітаційного центру для дітей-інвалідів за адресою : Одеська область, 
м. Южне, вул. Хіміків, 8-Д  </t>
  </si>
  <si>
    <t>Програма розвитку інфраструктури м.Южного на 
2017 - 2019 роки</t>
  </si>
  <si>
    <t>D.1.1.6. Впровадження системи містобудівного кадастру на регіональному та місцевому рівнях. Покращення доступу до містобудівної інформації суб’єктів містобудування (інвесторів, забудовників та зацікавлених осіб)</t>
  </si>
  <si>
    <t xml:space="preserve">Створення та розвиток містобудівного кадастру м.Южного </t>
  </si>
  <si>
    <t>Капітальний ремонт резервуара чистої води (РЧВ) м.Южне</t>
  </si>
  <si>
    <t>Програма створення та розвитку містобудівного кадастру м.Южного на 2017-2020 роки</t>
  </si>
  <si>
    <t>А.1.1.4. Створення умов для комфортного і безпечного руху пасажирів</t>
  </si>
  <si>
    <t>B.1.1.2.Реконструкція пристосованих приміщень та діючих закладів, повернення до мережі закладів, що використовуються не за призначенням</t>
  </si>
  <si>
    <t>В.2.2.7. Захист об’єктів культурної спадщини від загрози знищення, пошкодження або руйнування</t>
  </si>
  <si>
    <t>А.1.2. Модернізація та подальша розбудова портового господарства</t>
  </si>
  <si>
    <t>Оціночна (орієнтовна) вартість проекту (заходу), тис.грн.</t>
  </si>
  <si>
    <t>Господарсько– побутова каналізація з КНС від жилих будинків по вул.Ізмаїльській</t>
  </si>
  <si>
    <t>Водовідведення стічних вод в районі «Совхоз 28 червня»</t>
  </si>
  <si>
    <t>Капітальний ремонт котелен № 5, 10, 11 м.Подільськ, Одеської області (перевод на альтернативні види палива)</t>
  </si>
  <si>
    <t xml:space="preserve">Капітальний ремонт фасаду з утеплення стін комунального закладу «Южненський навчально-виховний комплекс імені В’ячеслава Чорновола                        (Гімназія - загальноосвітня школа І ступеня )  </t>
  </si>
  <si>
    <t xml:space="preserve">2018-2020 </t>
  </si>
  <si>
    <t>2018 - 2020</t>
  </si>
  <si>
    <t xml:space="preserve">2018 - 2020 </t>
  </si>
  <si>
    <t xml:space="preserve">2019 - 2020 </t>
  </si>
  <si>
    <t>А.1.1.2. Покращання транспортно-експлуатаційного стану автомобільних доріг, доведення їх до параметрів І категорії</t>
  </si>
  <si>
    <t xml:space="preserve">А.2.2.4.   Підвищення енергоефективності об’єктів, що фінансуються з державного та місцевих бюджетів, зокрема шляхом зменшення питомих втрат у теплових, електричних та водопровідних мережах </t>
  </si>
  <si>
    <t>С.1.1. Реформування житлово-комунальної сфери</t>
  </si>
  <si>
    <t>В.1.1. Розвиток сучасної високоякісної освіти та науки</t>
  </si>
  <si>
    <t>В.1.1.2. Реконструкція пристосованих приміщень та діючих закладів, повернення до мережі закладів, що використовуються не за призначенням</t>
  </si>
  <si>
    <t>2018-2019</t>
  </si>
  <si>
    <t>Ізмаїльська РДА</t>
  </si>
  <si>
    <t>100000</t>
  </si>
  <si>
    <t>Розвиток високоякісної освіти</t>
  </si>
  <si>
    <t>38584</t>
  </si>
  <si>
    <t>1267</t>
  </si>
  <si>
    <t xml:space="preserve">В.2.2.4. Відродження та розкриття туритстичного потенціалу пам`яток архітектури, історії та археології, що мають визначене історико-культурне і наукове значення </t>
  </si>
  <si>
    <t xml:space="preserve">В.2.2.Розвиток культури та збереження об`єктів культурної спадщини </t>
  </si>
  <si>
    <t>Придбання автобусу для Одеської обласної філармонії</t>
  </si>
  <si>
    <t>м.Одеса</t>
  </si>
  <si>
    <t>ООР</t>
  </si>
  <si>
    <t>В.2.2.7. Захист об`єктів культурної спадщини від загрози знищення, пошкодження або руйнування</t>
  </si>
  <si>
    <t>Реставрація та реабілітація фасадів будівлі Одеського академічного українського музично-драматичного театру ім.В.С.Василька за адресою: м.Одеса, вул.Пастера,15</t>
  </si>
  <si>
    <t>В.2.1. Підвищення якості та доступності медичних послуг</t>
  </si>
  <si>
    <t>В.2.1.1. Підвищення мрівня забезпеченності медичними послугами (розвиток та удосконалення мережі закладів охорони здоров`я, особливо, у сільській місцевості)</t>
  </si>
  <si>
    <t>Капітальний ремонт  покрівлі КУ "Одеський обласний клінічний медичний центр", 
м. Одеса, вул. Суднобудівна, 1</t>
  </si>
  <si>
    <t>А.1.1.3.Реконструкція та будівництво автомобільних доріг місцевого значення</t>
  </si>
  <si>
    <t xml:space="preserve">Капітальний ремонт (відновлення) покриття провулку Краснослобідський у м.Одесі </t>
  </si>
  <si>
    <t>А.1.1.4. Створення умов для комфортного і безпеченого руху пасажирів</t>
  </si>
  <si>
    <t>Реконструкція вуличного освітлення по вул. Переможненська</t>
  </si>
  <si>
    <t>КП "Одеська обласна енергозберігаюча компанія"</t>
  </si>
  <si>
    <t>м. Білгород-Дністровський</t>
  </si>
  <si>
    <t>Реконструкція вуличного освітлення</t>
  </si>
  <si>
    <t>Реконструкція вуличного освітлення по вул. Кишинівська м. Білгород-Дністровський 
(ТП-56)</t>
  </si>
  <si>
    <t>Реконструкція вуличного освітлення по вул. Московська</t>
  </si>
  <si>
    <t>Реконструкція вуличного освітлення по вул. Кишинівська
(ТП-180)</t>
  </si>
  <si>
    <t>А.2.2. Підвищення рівня енергоефективності</t>
  </si>
  <si>
    <t>А.2.2.4. Підвищення енергоефективності об`єктів, що фінансуються з державного та місцевих бюджетів шляхом зменшення питомих витрат у теплових, електиричних та водопровідних мережах</t>
  </si>
  <si>
    <t>Капітальний ремонт покрівлі багатоквартирного житлового будинку за адресою: м. Чорноморськ, пр-т Миру 15-А</t>
  </si>
  <si>
    <t>Програма енергоефективностіі Одеської області на 2016-2018 роки</t>
  </si>
  <si>
    <t>Будівництво аграрного ліцею</t>
  </si>
  <si>
    <t>Будівництво артезіанської свердловини та бювету за адресою м.Чорноморськ, 
вул. Парусна (Героїв Сталінграду), 4-Б *</t>
  </si>
  <si>
    <t>* - перехідний проект Плуну заходів з реалізації у 2016-2017 роках Стратегії економічного та соціального розвитку Одеської області до 2020 року</t>
  </si>
  <si>
    <t>1483,848 1965,993</t>
  </si>
  <si>
    <t>КП "Облтрансбуд"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</si>
</sst>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7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5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9D9FD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4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8" borderId="0" xfId="0" applyFont="1" applyFill="1"/>
    <xf numFmtId="0" fontId="0" fillId="0" borderId="0" xfId="0" applyBorder="1"/>
    <xf numFmtId="0" fontId="8" fillId="0" borderId="0" xfId="0" applyFont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/>
    </xf>
    <xf numFmtId="0" fontId="0" fillId="0" borderId="11" xfId="0" applyBorder="1"/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6" fillId="0" borderId="0" xfId="0" applyFont="1"/>
    <xf numFmtId="0" fontId="7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textRotation="90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7" fillId="0" borderId="0" xfId="0" applyFont="1"/>
    <xf numFmtId="0" fontId="10" fillId="0" borderId="1" xfId="0" applyFont="1" applyBorder="1" applyAlignment="1">
      <alignment vertical="top" wrapText="1"/>
    </xf>
    <xf numFmtId="164" fontId="10" fillId="0" borderId="1" xfId="0" applyNumberFormat="1" applyFont="1" applyBorder="1" applyAlignment="1">
      <alignment horizontal="center" vertical="top" wrapText="1"/>
    </xf>
    <xf numFmtId="0" fontId="10" fillId="0" borderId="1" xfId="1" applyFont="1" applyFill="1" applyBorder="1" applyAlignment="1">
      <alignment horizontal="left" vertical="top" wrapText="1"/>
    </xf>
    <xf numFmtId="164" fontId="10" fillId="0" borderId="1" xfId="1" applyNumberFormat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 wrapText="1"/>
    </xf>
    <xf numFmtId="0" fontId="19" fillId="0" borderId="1" xfId="1" applyFont="1" applyFill="1" applyBorder="1" applyAlignment="1">
      <alignment horizontal="center" vertical="top" textRotation="90" wrapText="1"/>
    </xf>
    <xf numFmtId="0" fontId="10" fillId="0" borderId="1" xfId="2" applyNumberFormat="1" applyFont="1" applyFill="1" applyBorder="1" applyAlignment="1" applyProtection="1">
      <alignment horizontal="left" vertical="top" wrapText="1"/>
    </xf>
    <xf numFmtId="164" fontId="10" fillId="0" borderId="1" xfId="2" applyNumberFormat="1" applyFont="1" applyFill="1" applyBorder="1" applyAlignment="1" applyProtection="1">
      <alignment horizontal="center" vertical="top" wrapText="1"/>
    </xf>
    <xf numFmtId="0" fontId="10" fillId="0" borderId="1" xfId="2" applyNumberFormat="1" applyFont="1" applyFill="1" applyBorder="1" applyAlignment="1" applyProtection="1">
      <alignment horizontal="center" vertical="top" wrapText="1"/>
    </xf>
    <xf numFmtId="1" fontId="10" fillId="0" borderId="1" xfId="1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/>
    </xf>
    <xf numFmtId="0" fontId="10" fillId="0" borderId="1" xfId="1" applyNumberFormat="1" applyFont="1" applyFill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horizontal="center" vertical="top" textRotation="90" wrapText="1"/>
    </xf>
    <xf numFmtId="2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9" fillId="0" borderId="1" xfId="0" applyNumberFormat="1" applyFont="1" applyBorder="1" applyAlignment="1">
      <alignment horizontal="center" vertical="top" textRotation="90" wrapText="1"/>
    </xf>
    <xf numFmtId="0" fontId="7" fillId="0" borderId="8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top" textRotation="90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20" fillId="0" borderId="1" xfId="0" applyFont="1" applyFill="1" applyBorder="1" applyAlignment="1">
      <alignment horizontal="center" vertical="top" textRotation="90" wrapText="1"/>
    </xf>
    <xf numFmtId="0" fontId="7" fillId="0" borderId="3" xfId="0" applyFont="1" applyBorder="1" applyAlignment="1">
      <alignment vertical="top" wrapText="1"/>
    </xf>
    <xf numFmtId="0" fontId="7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" xfId="1" applyNumberFormat="1" applyFont="1" applyFill="1" applyBorder="1" applyAlignment="1">
      <alignment horizontal="center" vertical="top" wrapText="1"/>
    </xf>
    <xf numFmtId="49" fontId="10" fillId="0" borderId="1" xfId="2" applyNumberFormat="1" applyFont="1" applyFill="1" applyBorder="1" applyAlignment="1" applyProtection="1">
      <alignment horizontal="center" vertical="top" wrapText="1"/>
    </xf>
    <xf numFmtId="49" fontId="10" fillId="0" borderId="1" xfId="1" applyNumberFormat="1" applyFont="1" applyFill="1" applyBorder="1" applyAlignment="1" applyProtection="1">
      <alignment horizontal="center" vertical="top" wrapText="1"/>
    </xf>
    <xf numFmtId="1" fontId="10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>
      <alignment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15" fillId="2" borderId="1" xfId="0" applyFont="1" applyFill="1" applyBorder="1" applyAlignment="1">
      <alignment horizontal="left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textRotation="90" wrapText="1"/>
    </xf>
    <xf numFmtId="0" fontId="7" fillId="2" borderId="0" xfId="0" applyFont="1" applyFill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12" fillId="2" borderId="2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0" fillId="0" borderId="3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21" fillId="0" borderId="10" xfId="0" applyFont="1" applyBorder="1" applyAlignment="1">
      <alignment horizontal="left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3">
    <cellStyle name="Excel Built-in Excel Built-in Excel Built-in Excel Built-in Excel Built-in Excel Built-in Excel Built-in TableStyleLight1" xfId="1"/>
    <cellStyle name="Обычный" xfId="0" builtinId="0"/>
    <cellStyle name="Обычный 2" xfId="2"/>
  </cellStyles>
  <dxfs count="0"/>
  <tableStyles count="0" defaultTableStyle="TableStyleMedium2" defaultPivotStyle="PivotStyleMedium9"/>
  <colors>
    <mruColors>
      <color rgb="FFFFA7A7"/>
      <color rgb="FFB9D9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25"/>
  <sheetViews>
    <sheetView view="pageBreakPreview" zoomScaleNormal="100" zoomScaleSheetLayoutView="100" workbookViewId="0">
      <selection activeCell="F6" sqref="F6"/>
    </sheetView>
  </sheetViews>
  <sheetFormatPr defaultRowHeight="15" x14ac:dyDescent="0.25"/>
  <cols>
    <col min="1" max="1" width="20" customWidth="1"/>
    <col min="2" max="2" width="19" customWidth="1"/>
    <col min="3" max="3" width="11.7109375" customWidth="1"/>
    <col min="4" max="4" width="11.140625" customWidth="1"/>
    <col min="5" max="5" width="12.140625" customWidth="1"/>
    <col min="6" max="6" width="11.28515625" customWidth="1"/>
    <col min="7" max="7" width="6.28515625" customWidth="1"/>
    <col min="8" max="8" width="5.5703125" customWidth="1"/>
    <col min="9" max="9" width="5.7109375" customWidth="1"/>
    <col min="10" max="10" width="6.5703125" customWidth="1"/>
    <col min="11" max="11" width="4.85546875" customWidth="1"/>
    <col min="12" max="12" width="5.7109375" customWidth="1"/>
    <col min="13" max="13" width="6.85546875" customWidth="1"/>
    <col min="14" max="14" width="18" style="4" customWidth="1"/>
  </cols>
  <sheetData>
    <row r="1" spans="1:14" x14ac:dyDescent="0.25">
      <c r="A1" s="93" t="s">
        <v>8</v>
      </c>
      <c r="B1" s="93" t="s">
        <v>194</v>
      </c>
      <c r="C1" s="93" t="s">
        <v>286</v>
      </c>
      <c r="D1" s="93" t="s">
        <v>0</v>
      </c>
      <c r="E1" s="93" t="s">
        <v>196</v>
      </c>
      <c r="F1" s="93" t="s">
        <v>197</v>
      </c>
      <c r="G1" s="93" t="s">
        <v>1</v>
      </c>
      <c r="H1" s="93"/>
      <c r="I1" s="93"/>
      <c r="J1" s="93"/>
      <c r="K1" s="93"/>
      <c r="L1" s="93"/>
      <c r="M1" s="93"/>
      <c r="N1" s="94" t="s">
        <v>200</v>
      </c>
    </row>
    <row r="2" spans="1:14" x14ac:dyDescent="0.25">
      <c r="A2" s="93"/>
      <c r="B2" s="93"/>
      <c r="C2" s="93"/>
      <c r="D2" s="93"/>
      <c r="E2" s="93"/>
      <c r="F2" s="93"/>
      <c r="G2" s="93" t="s">
        <v>198</v>
      </c>
      <c r="H2" s="93" t="s">
        <v>2</v>
      </c>
      <c r="I2" s="93"/>
      <c r="J2" s="93"/>
      <c r="K2" s="93"/>
      <c r="L2" s="93"/>
      <c r="M2" s="93"/>
      <c r="N2" s="95"/>
    </row>
    <row r="3" spans="1:14" ht="107.25" customHeight="1" x14ac:dyDescent="0.25">
      <c r="A3" s="93"/>
      <c r="B3" s="93"/>
      <c r="C3" s="93"/>
      <c r="D3" s="93"/>
      <c r="E3" s="93"/>
      <c r="F3" s="93"/>
      <c r="G3" s="93"/>
      <c r="H3" s="16" t="s">
        <v>3</v>
      </c>
      <c r="I3" s="16" t="s">
        <v>4</v>
      </c>
      <c r="J3" s="17" t="s">
        <v>199</v>
      </c>
      <c r="K3" s="16" t="s">
        <v>5</v>
      </c>
      <c r="L3" s="16" t="s">
        <v>6</v>
      </c>
      <c r="M3" s="16" t="s">
        <v>7</v>
      </c>
      <c r="N3" s="96"/>
    </row>
    <row r="4" spans="1:14" s="15" customFormat="1" ht="16.5" x14ac:dyDescent="0.25">
      <c r="A4" s="97" t="s">
        <v>153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</row>
    <row r="5" spans="1:14" x14ac:dyDescent="0.25">
      <c r="A5" s="83" t="s">
        <v>125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4" ht="31.5" customHeight="1" x14ac:dyDescent="0.25">
      <c r="A6" s="22" t="s">
        <v>316</v>
      </c>
      <c r="B6" s="77" t="s">
        <v>317</v>
      </c>
      <c r="C6" s="23">
        <v>1463.4</v>
      </c>
      <c r="D6" s="23">
        <v>2018</v>
      </c>
      <c r="E6" s="23" t="s">
        <v>309</v>
      </c>
      <c r="F6" s="23" t="s">
        <v>334</v>
      </c>
      <c r="G6" s="23">
        <v>1463.4</v>
      </c>
      <c r="H6" s="23" t="s">
        <v>14</v>
      </c>
      <c r="I6" s="23">
        <v>1463.4</v>
      </c>
      <c r="J6" s="23" t="s">
        <v>14</v>
      </c>
      <c r="K6" s="23" t="s">
        <v>14</v>
      </c>
      <c r="L6" s="23" t="s">
        <v>14</v>
      </c>
      <c r="M6" s="23" t="s">
        <v>14</v>
      </c>
      <c r="N6" s="23" t="s">
        <v>14</v>
      </c>
    </row>
    <row r="7" spans="1:14" ht="324" customHeight="1" x14ac:dyDescent="0.25">
      <c r="A7" s="76" t="s">
        <v>188</v>
      </c>
      <c r="B7" s="22" t="s">
        <v>154</v>
      </c>
      <c r="C7" s="23" t="s">
        <v>157</v>
      </c>
      <c r="D7" s="23" t="s">
        <v>291</v>
      </c>
      <c r="E7" s="23" t="s">
        <v>153</v>
      </c>
      <c r="F7" s="23" t="s">
        <v>156</v>
      </c>
      <c r="G7" s="23" t="s">
        <v>157</v>
      </c>
      <c r="H7" s="23" t="s">
        <v>14</v>
      </c>
      <c r="I7" s="23" t="s">
        <v>14</v>
      </c>
      <c r="J7" s="23" t="s">
        <v>14</v>
      </c>
      <c r="K7" s="23" t="s">
        <v>14</v>
      </c>
      <c r="L7" s="23" t="s">
        <v>14</v>
      </c>
      <c r="M7" s="23" t="s">
        <v>157</v>
      </c>
      <c r="N7" s="22" t="s">
        <v>158</v>
      </c>
    </row>
    <row r="8" spans="1:14" ht="172.5" customHeight="1" x14ac:dyDescent="0.25">
      <c r="A8" s="91" t="s">
        <v>188</v>
      </c>
      <c r="B8" s="22" t="s">
        <v>203</v>
      </c>
      <c r="C8" s="23" t="s">
        <v>159</v>
      </c>
      <c r="D8" s="23" t="s">
        <v>291</v>
      </c>
      <c r="E8" s="23" t="s">
        <v>153</v>
      </c>
      <c r="F8" s="23" t="s">
        <v>156</v>
      </c>
      <c r="G8" s="23" t="s">
        <v>159</v>
      </c>
      <c r="H8" s="23" t="s">
        <v>14</v>
      </c>
      <c r="I8" s="23" t="s">
        <v>14</v>
      </c>
      <c r="J8" s="23" t="s">
        <v>14</v>
      </c>
      <c r="K8" s="23" t="s">
        <v>14</v>
      </c>
      <c r="L8" s="23" t="s">
        <v>14</v>
      </c>
      <c r="M8" s="23" t="s">
        <v>160</v>
      </c>
      <c r="N8" s="22" t="s">
        <v>205</v>
      </c>
    </row>
    <row r="9" spans="1:14" ht="76.5" customHeight="1" x14ac:dyDescent="0.25">
      <c r="A9" s="92"/>
      <c r="B9" s="22" t="s">
        <v>201</v>
      </c>
      <c r="C9" s="23" t="s">
        <v>161</v>
      </c>
      <c r="D9" s="23" t="s">
        <v>291</v>
      </c>
      <c r="E9" s="23" t="s">
        <v>153</v>
      </c>
      <c r="F9" s="23" t="s">
        <v>156</v>
      </c>
      <c r="G9" s="23" t="s">
        <v>161</v>
      </c>
      <c r="H9" s="23" t="s">
        <v>14</v>
      </c>
      <c r="I9" s="23" t="s">
        <v>14</v>
      </c>
      <c r="J9" s="23" t="s">
        <v>14</v>
      </c>
      <c r="K9" s="23" t="s">
        <v>14</v>
      </c>
      <c r="L9" s="23" t="s">
        <v>14</v>
      </c>
      <c r="M9" s="23" t="s">
        <v>161</v>
      </c>
      <c r="N9" s="22" t="s">
        <v>162</v>
      </c>
    </row>
    <row r="10" spans="1:14" x14ac:dyDescent="0.25">
      <c r="A10" s="83" t="s">
        <v>130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</row>
    <row r="11" spans="1:14" ht="135.75" customHeight="1" x14ac:dyDescent="0.25">
      <c r="A11" s="22" t="s">
        <v>202</v>
      </c>
      <c r="B11" s="22" t="s">
        <v>163</v>
      </c>
      <c r="C11" s="23" t="s">
        <v>164</v>
      </c>
      <c r="D11" s="23" t="s">
        <v>291</v>
      </c>
      <c r="E11" s="23" t="s">
        <v>153</v>
      </c>
      <c r="F11" s="23" t="s">
        <v>156</v>
      </c>
      <c r="G11" s="23" t="s">
        <v>164</v>
      </c>
      <c r="H11" s="23" t="s">
        <v>14</v>
      </c>
      <c r="I11" s="23" t="s">
        <v>14</v>
      </c>
      <c r="J11" s="23" t="s">
        <v>14</v>
      </c>
      <c r="K11" s="23" t="s">
        <v>14</v>
      </c>
      <c r="L11" s="23" t="s">
        <v>14</v>
      </c>
      <c r="M11" s="23" t="s">
        <v>165</v>
      </c>
      <c r="N11" s="22" t="s">
        <v>204</v>
      </c>
    </row>
    <row r="12" spans="1:14" ht="105.75" customHeight="1" x14ac:dyDescent="0.25">
      <c r="A12" s="22" t="s">
        <v>206</v>
      </c>
      <c r="B12" s="22" t="s">
        <v>166</v>
      </c>
      <c r="C12" s="23" t="s">
        <v>167</v>
      </c>
      <c r="D12" s="23" t="s">
        <v>291</v>
      </c>
      <c r="E12" s="23" t="s">
        <v>153</v>
      </c>
      <c r="F12" s="23" t="s">
        <v>156</v>
      </c>
      <c r="G12" s="23" t="s">
        <v>167</v>
      </c>
      <c r="H12" s="23" t="s">
        <v>14</v>
      </c>
      <c r="I12" s="23" t="s">
        <v>14</v>
      </c>
      <c r="J12" s="23" t="s">
        <v>14</v>
      </c>
      <c r="K12" s="23" t="s">
        <v>14</v>
      </c>
      <c r="L12" s="23" t="s">
        <v>14</v>
      </c>
      <c r="M12" s="23" t="s">
        <v>167</v>
      </c>
      <c r="N12" s="22" t="s">
        <v>207</v>
      </c>
    </row>
    <row r="13" spans="1:14" x14ac:dyDescent="0.25">
      <c r="A13" s="83" t="s">
        <v>132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</row>
    <row r="14" spans="1:14" ht="114.75" customHeight="1" x14ac:dyDescent="0.25">
      <c r="A14" s="85" t="s">
        <v>208</v>
      </c>
      <c r="B14" s="22" t="s">
        <v>215</v>
      </c>
      <c r="C14" s="23" t="s">
        <v>168</v>
      </c>
      <c r="D14" s="23" t="s">
        <v>291</v>
      </c>
      <c r="E14" s="23" t="s">
        <v>153</v>
      </c>
      <c r="F14" s="23" t="s">
        <v>156</v>
      </c>
      <c r="G14" s="23" t="s">
        <v>169</v>
      </c>
      <c r="H14" s="23" t="s">
        <v>170</v>
      </c>
      <c r="I14" s="23" t="s">
        <v>14</v>
      </c>
      <c r="J14" s="23" t="s">
        <v>14</v>
      </c>
      <c r="K14" s="23" t="s">
        <v>14</v>
      </c>
      <c r="L14" s="23" t="s">
        <v>14</v>
      </c>
      <c r="M14" s="23" t="s">
        <v>171</v>
      </c>
      <c r="N14" s="22" t="s">
        <v>209</v>
      </c>
    </row>
    <row r="15" spans="1:14" ht="67.5" customHeight="1" x14ac:dyDescent="0.25">
      <c r="A15" s="85"/>
      <c r="B15" s="22" t="s">
        <v>172</v>
      </c>
      <c r="C15" s="23" t="s">
        <v>173</v>
      </c>
      <c r="D15" s="23" t="s">
        <v>291</v>
      </c>
      <c r="E15" s="23" t="s">
        <v>153</v>
      </c>
      <c r="F15" s="23" t="s">
        <v>156</v>
      </c>
      <c r="G15" s="23" t="s">
        <v>173</v>
      </c>
      <c r="H15" s="23" t="s">
        <v>14</v>
      </c>
      <c r="I15" s="23" t="s">
        <v>14</v>
      </c>
      <c r="J15" s="23" t="s">
        <v>14</v>
      </c>
      <c r="K15" s="23" t="s">
        <v>14</v>
      </c>
      <c r="L15" s="23" t="s">
        <v>14</v>
      </c>
      <c r="M15" s="23" t="s">
        <v>173</v>
      </c>
      <c r="N15" s="22" t="s">
        <v>210</v>
      </c>
    </row>
    <row r="16" spans="1:14" ht="15" customHeight="1" x14ac:dyDescent="0.25">
      <c r="A16" s="86" t="s">
        <v>313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90"/>
    </row>
    <row r="17" spans="1:14" ht="56.25" customHeight="1" x14ac:dyDescent="0.25">
      <c r="A17" s="78" t="s">
        <v>314</v>
      </c>
      <c r="B17" s="79" t="s">
        <v>315</v>
      </c>
      <c r="C17" s="23">
        <v>1049.7</v>
      </c>
      <c r="D17" s="23">
        <v>2018</v>
      </c>
      <c r="E17" s="23" t="s">
        <v>309</v>
      </c>
      <c r="F17" s="23" t="s">
        <v>334</v>
      </c>
      <c r="G17" s="23">
        <v>1049.7</v>
      </c>
      <c r="H17" s="23" t="s">
        <v>14</v>
      </c>
      <c r="I17" s="23">
        <v>1049.7</v>
      </c>
      <c r="J17" s="23" t="s">
        <v>14</v>
      </c>
      <c r="K17" s="23" t="s">
        <v>14</v>
      </c>
      <c r="L17" s="23" t="s">
        <v>14</v>
      </c>
      <c r="M17" s="23" t="s">
        <v>14</v>
      </c>
      <c r="N17" s="23" t="s">
        <v>14</v>
      </c>
    </row>
    <row r="18" spans="1:14" ht="13.5" customHeight="1" x14ac:dyDescent="0.25">
      <c r="A18" s="86" t="s">
        <v>307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8"/>
    </row>
    <row r="19" spans="1:14" ht="48.75" customHeight="1" x14ac:dyDescent="0.25">
      <c r="A19" s="78" t="s">
        <v>306</v>
      </c>
      <c r="B19" s="22" t="s">
        <v>308</v>
      </c>
      <c r="C19" s="23">
        <v>2500</v>
      </c>
      <c r="D19" s="23">
        <v>2018</v>
      </c>
      <c r="E19" s="23" t="s">
        <v>309</v>
      </c>
      <c r="F19" s="23" t="s">
        <v>310</v>
      </c>
      <c r="G19" s="23">
        <v>2500</v>
      </c>
      <c r="H19" s="23" t="s">
        <v>14</v>
      </c>
      <c r="I19" s="23">
        <v>2500</v>
      </c>
      <c r="J19" s="23" t="s">
        <v>14</v>
      </c>
      <c r="K19" s="23" t="s">
        <v>14</v>
      </c>
      <c r="L19" s="23" t="s">
        <v>14</v>
      </c>
      <c r="M19" s="23" t="s">
        <v>14</v>
      </c>
      <c r="N19" s="23" t="s">
        <v>14</v>
      </c>
    </row>
    <row r="20" spans="1:14" ht="59.25" customHeight="1" x14ac:dyDescent="0.25">
      <c r="A20" s="78" t="s">
        <v>311</v>
      </c>
      <c r="B20" s="77" t="s">
        <v>312</v>
      </c>
      <c r="C20" s="23">
        <v>4421.8999999999996</v>
      </c>
      <c r="D20" s="23">
        <v>2018</v>
      </c>
      <c r="E20" s="23" t="s">
        <v>309</v>
      </c>
      <c r="F20" s="23" t="s">
        <v>334</v>
      </c>
      <c r="G20" s="23">
        <v>4421.8999999999996</v>
      </c>
      <c r="H20" s="23" t="s">
        <v>14</v>
      </c>
      <c r="I20" s="23">
        <v>4427.8999999999996</v>
      </c>
      <c r="J20" s="23" t="s">
        <v>14</v>
      </c>
      <c r="K20" s="23" t="s">
        <v>14</v>
      </c>
      <c r="L20" s="23" t="s">
        <v>14</v>
      </c>
      <c r="M20" s="23" t="s">
        <v>14</v>
      </c>
      <c r="N20" s="23" t="s">
        <v>14</v>
      </c>
    </row>
    <row r="21" spans="1:14" x14ac:dyDescent="0.25">
      <c r="A21" s="83" t="s">
        <v>134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</row>
    <row r="22" spans="1:14" ht="115.5" customHeight="1" x14ac:dyDescent="0.25">
      <c r="A22" s="22" t="s">
        <v>216</v>
      </c>
      <c r="B22" s="22" t="s">
        <v>174</v>
      </c>
      <c r="C22" s="23" t="s">
        <v>175</v>
      </c>
      <c r="D22" s="23" t="s">
        <v>291</v>
      </c>
      <c r="E22" s="23" t="s">
        <v>153</v>
      </c>
      <c r="F22" s="23" t="s">
        <v>156</v>
      </c>
      <c r="G22" s="23" t="s">
        <v>173</v>
      </c>
      <c r="H22" s="23" t="s">
        <v>14</v>
      </c>
      <c r="I22" s="23" t="s">
        <v>14</v>
      </c>
      <c r="J22" s="23" t="s">
        <v>14</v>
      </c>
      <c r="K22" s="23" t="s">
        <v>14</v>
      </c>
      <c r="L22" s="23" t="s">
        <v>14</v>
      </c>
      <c r="M22" s="23" t="s">
        <v>173</v>
      </c>
      <c r="N22" s="22" t="s">
        <v>181</v>
      </c>
    </row>
    <row r="23" spans="1:14" x14ac:dyDescent="0.25">
      <c r="A23" s="83" t="s">
        <v>150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</row>
    <row r="24" spans="1:14" ht="48.75" customHeight="1" x14ac:dyDescent="0.25">
      <c r="A24" s="22" t="s">
        <v>193</v>
      </c>
      <c r="B24" s="22" t="s">
        <v>176</v>
      </c>
      <c r="C24" s="23" t="s">
        <v>177</v>
      </c>
      <c r="D24" s="23" t="s">
        <v>291</v>
      </c>
      <c r="E24" s="23" t="s">
        <v>153</v>
      </c>
      <c r="F24" s="23" t="s">
        <v>156</v>
      </c>
      <c r="G24" s="23" t="s">
        <v>178</v>
      </c>
      <c r="H24" s="23" t="s">
        <v>14</v>
      </c>
      <c r="I24" s="23" t="s">
        <v>14</v>
      </c>
      <c r="J24" s="23" t="s">
        <v>14</v>
      </c>
      <c r="K24" s="23" t="s">
        <v>14</v>
      </c>
      <c r="L24" s="23" t="s">
        <v>14</v>
      </c>
      <c r="M24" s="23" t="s">
        <v>178</v>
      </c>
      <c r="N24" s="22" t="s">
        <v>214</v>
      </c>
    </row>
    <row r="25" spans="1:14" ht="96" customHeight="1" x14ac:dyDescent="0.25">
      <c r="A25" s="22" t="s">
        <v>213</v>
      </c>
      <c r="B25" s="22" t="s">
        <v>211</v>
      </c>
      <c r="C25" s="23" t="s">
        <v>179</v>
      </c>
      <c r="D25" s="23" t="s">
        <v>291</v>
      </c>
      <c r="E25" s="23" t="s">
        <v>153</v>
      </c>
      <c r="F25" s="23" t="s">
        <v>156</v>
      </c>
      <c r="G25" s="23" t="s">
        <v>180</v>
      </c>
      <c r="H25" s="23" t="s">
        <v>14</v>
      </c>
      <c r="I25" s="23" t="s">
        <v>14</v>
      </c>
      <c r="J25" s="23" t="s">
        <v>14</v>
      </c>
      <c r="K25" s="23" t="s">
        <v>14</v>
      </c>
      <c r="L25" s="23" t="s">
        <v>14</v>
      </c>
      <c r="M25" s="23" t="s">
        <v>180</v>
      </c>
      <c r="N25" s="22" t="s">
        <v>212</v>
      </c>
    </row>
  </sheetData>
  <mergeCells count="20">
    <mergeCell ref="A8:A9"/>
    <mergeCell ref="A5:N5"/>
    <mergeCell ref="A1:A3"/>
    <mergeCell ref="B1:B3"/>
    <mergeCell ref="C1:C3"/>
    <mergeCell ref="D1:D3"/>
    <mergeCell ref="E1:E3"/>
    <mergeCell ref="F1:F3"/>
    <mergeCell ref="G1:M1"/>
    <mergeCell ref="N1:N3"/>
    <mergeCell ref="G2:G3"/>
    <mergeCell ref="H2:M2"/>
    <mergeCell ref="A4:N4"/>
    <mergeCell ref="A10:N10"/>
    <mergeCell ref="A13:N13"/>
    <mergeCell ref="A21:N21"/>
    <mergeCell ref="A23:N23"/>
    <mergeCell ref="A14:A15"/>
    <mergeCell ref="A18:N18"/>
    <mergeCell ref="A16:N16"/>
  </mergeCells>
  <pageMargins left="0" right="0" top="0.11811023622047245" bottom="0" header="0.31496062992125984" footer="0.31496062992125984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32"/>
  <sheetViews>
    <sheetView view="pageBreakPreview" topLeftCell="A3" zoomScaleNormal="100" zoomScaleSheetLayoutView="100" workbookViewId="0">
      <selection activeCell="B30" sqref="B30"/>
    </sheetView>
  </sheetViews>
  <sheetFormatPr defaultRowHeight="15" x14ac:dyDescent="0.25"/>
  <cols>
    <col min="1" max="1" width="20" style="3" customWidth="1"/>
    <col min="2" max="2" width="19" style="4" customWidth="1"/>
    <col min="3" max="3" width="11.7109375" customWidth="1"/>
    <col min="4" max="4" width="11.140625" customWidth="1"/>
    <col min="5" max="5" width="12.140625" customWidth="1"/>
    <col min="6" max="6" width="11.28515625" customWidth="1"/>
    <col min="7" max="7" width="6.28515625" customWidth="1"/>
    <col min="8" max="8" width="5.5703125" customWidth="1"/>
    <col min="9" max="9" width="5.7109375" customWidth="1"/>
    <col min="10" max="10" width="6.5703125" customWidth="1"/>
    <col min="11" max="11" width="4.85546875" customWidth="1"/>
    <col min="12" max="12" width="5.7109375" customWidth="1"/>
    <col min="13" max="13" width="6.85546875" customWidth="1"/>
    <col min="14" max="14" width="18" style="4" customWidth="1"/>
  </cols>
  <sheetData>
    <row r="1" spans="1:17" ht="15" customHeight="1" x14ac:dyDescent="0.25">
      <c r="A1" s="93" t="s">
        <v>8</v>
      </c>
      <c r="B1" s="93" t="s">
        <v>194</v>
      </c>
      <c r="C1" s="93" t="s">
        <v>286</v>
      </c>
      <c r="D1" s="93" t="s">
        <v>0</v>
      </c>
      <c r="E1" s="93" t="s">
        <v>196</v>
      </c>
      <c r="F1" s="93" t="s">
        <v>197</v>
      </c>
      <c r="G1" s="93" t="s">
        <v>1</v>
      </c>
      <c r="H1" s="93"/>
      <c r="I1" s="93"/>
      <c r="J1" s="93"/>
      <c r="K1" s="93"/>
      <c r="L1" s="93"/>
      <c r="M1" s="93"/>
      <c r="N1" s="93" t="s">
        <v>200</v>
      </c>
    </row>
    <row r="2" spans="1:17" ht="12" customHeight="1" x14ac:dyDescent="0.25">
      <c r="A2" s="93"/>
      <c r="B2" s="93"/>
      <c r="C2" s="93"/>
      <c r="D2" s="93"/>
      <c r="E2" s="93"/>
      <c r="F2" s="93"/>
      <c r="G2" s="93" t="s">
        <v>198</v>
      </c>
      <c r="H2" s="93" t="s">
        <v>2</v>
      </c>
      <c r="I2" s="93"/>
      <c r="J2" s="93"/>
      <c r="K2" s="93"/>
      <c r="L2" s="93"/>
      <c r="M2" s="93"/>
      <c r="N2" s="93"/>
    </row>
    <row r="3" spans="1:17" ht="106.5" customHeight="1" x14ac:dyDescent="0.25">
      <c r="A3" s="93"/>
      <c r="B3" s="93"/>
      <c r="C3" s="93"/>
      <c r="D3" s="93"/>
      <c r="E3" s="93"/>
      <c r="F3" s="93"/>
      <c r="G3" s="93"/>
      <c r="H3" s="16" t="s">
        <v>3</v>
      </c>
      <c r="I3" s="16" t="s">
        <v>4</v>
      </c>
      <c r="J3" s="17" t="s">
        <v>199</v>
      </c>
      <c r="K3" s="16" t="s">
        <v>5</v>
      </c>
      <c r="L3" s="16" t="s">
        <v>6</v>
      </c>
      <c r="M3" s="16" t="s">
        <v>7</v>
      </c>
      <c r="N3" s="93"/>
    </row>
    <row r="4" spans="1:17" s="7" customFormat="1" ht="16.5" x14ac:dyDescent="0.2">
      <c r="A4" s="103" t="s">
        <v>9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</row>
    <row r="5" spans="1:17" x14ac:dyDescent="0.25">
      <c r="A5" s="83" t="s">
        <v>125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7" ht="47.25" customHeight="1" x14ac:dyDescent="0.25">
      <c r="A6" s="91" t="s">
        <v>48</v>
      </c>
      <c r="B6" s="22" t="s">
        <v>16</v>
      </c>
      <c r="C6" s="60">
        <v>16000</v>
      </c>
      <c r="D6" s="60">
        <v>2018</v>
      </c>
      <c r="E6" s="23" t="s">
        <v>11</v>
      </c>
      <c r="F6" s="23" t="s">
        <v>17</v>
      </c>
      <c r="G6" s="60">
        <v>16000</v>
      </c>
      <c r="H6" s="60">
        <v>5000</v>
      </c>
      <c r="I6" s="23">
        <v>11000</v>
      </c>
      <c r="J6" s="23" t="s">
        <v>14</v>
      </c>
      <c r="K6" s="23" t="s">
        <v>14</v>
      </c>
      <c r="L6" s="23" t="s">
        <v>14</v>
      </c>
      <c r="M6" s="23" t="s">
        <v>14</v>
      </c>
      <c r="N6" s="22" t="s">
        <v>18</v>
      </c>
    </row>
    <row r="7" spans="1:17" ht="95.25" customHeight="1" x14ac:dyDescent="0.25">
      <c r="A7" s="92"/>
      <c r="B7" s="22" t="s">
        <v>10</v>
      </c>
      <c r="C7" s="23">
        <v>42927.4</v>
      </c>
      <c r="D7" s="23" t="s">
        <v>291</v>
      </c>
      <c r="E7" s="23" t="s">
        <v>11</v>
      </c>
      <c r="F7" s="23" t="s">
        <v>13</v>
      </c>
      <c r="G7" s="23">
        <f>SUM(C7:F7)</f>
        <v>42927.4</v>
      </c>
      <c r="H7" s="23">
        <v>5000</v>
      </c>
      <c r="I7" s="23">
        <v>37927.432000000001</v>
      </c>
      <c r="J7" s="23" t="s">
        <v>14</v>
      </c>
      <c r="K7" s="23" t="s">
        <v>14</v>
      </c>
      <c r="L7" s="23" t="s">
        <v>14</v>
      </c>
      <c r="M7" s="23" t="s">
        <v>14</v>
      </c>
      <c r="N7" s="22" t="s">
        <v>15</v>
      </c>
    </row>
    <row r="8" spans="1:17" ht="37.5" customHeight="1" x14ac:dyDescent="0.25">
      <c r="A8" s="91" t="s">
        <v>318</v>
      </c>
      <c r="B8" s="22" t="s">
        <v>319</v>
      </c>
      <c r="C8" s="23">
        <v>261.5</v>
      </c>
      <c r="D8" s="23">
        <v>2018</v>
      </c>
      <c r="E8" s="23" t="s">
        <v>11</v>
      </c>
      <c r="F8" s="23" t="s">
        <v>320</v>
      </c>
      <c r="G8" s="23">
        <v>261.5</v>
      </c>
      <c r="H8" s="23" t="s">
        <v>14</v>
      </c>
      <c r="I8" s="23">
        <v>261.5</v>
      </c>
      <c r="J8" s="23" t="s">
        <v>14</v>
      </c>
      <c r="K8" s="104" t="s">
        <v>329</v>
      </c>
      <c r="L8" s="74" t="s">
        <v>14</v>
      </c>
      <c r="M8" s="74" t="s">
        <v>14</v>
      </c>
      <c r="N8" s="74" t="s">
        <v>14</v>
      </c>
      <c r="O8" s="70"/>
      <c r="P8" s="70"/>
      <c r="Q8" s="70"/>
    </row>
    <row r="9" spans="1:17" ht="37.5" customHeight="1" x14ac:dyDescent="0.25">
      <c r="A9" s="98"/>
      <c r="B9" s="22" t="s">
        <v>322</v>
      </c>
      <c r="C9" s="23">
        <v>1011.8</v>
      </c>
      <c r="D9" s="23">
        <v>2018</v>
      </c>
      <c r="E9" s="23" t="s">
        <v>321</v>
      </c>
      <c r="F9" s="23" t="s">
        <v>320</v>
      </c>
      <c r="G9" s="23">
        <v>1011.8</v>
      </c>
      <c r="H9" s="23" t="s">
        <v>14</v>
      </c>
      <c r="I9" s="23">
        <v>1011.8</v>
      </c>
      <c r="J9" s="23" t="s">
        <v>14</v>
      </c>
      <c r="K9" s="104"/>
      <c r="L9" s="23" t="s">
        <v>14</v>
      </c>
      <c r="M9" s="23" t="s">
        <v>14</v>
      </c>
      <c r="N9" s="23" t="s">
        <v>14</v>
      </c>
    </row>
    <row r="10" spans="1:17" ht="37.5" customHeight="1" x14ac:dyDescent="0.25">
      <c r="A10" s="98"/>
      <c r="B10" s="22" t="s">
        <v>323</v>
      </c>
      <c r="C10" s="23">
        <v>118.9</v>
      </c>
      <c r="D10" s="23">
        <v>2018</v>
      </c>
      <c r="E10" s="23" t="s">
        <v>321</v>
      </c>
      <c r="F10" s="23" t="s">
        <v>320</v>
      </c>
      <c r="G10" s="23">
        <v>118.9</v>
      </c>
      <c r="H10" s="23" t="s">
        <v>14</v>
      </c>
      <c r="I10" s="23">
        <v>118.9</v>
      </c>
      <c r="J10" s="23" t="s">
        <v>14</v>
      </c>
      <c r="K10" s="104"/>
      <c r="L10" s="23" t="s">
        <v>14</v>
      </c>
      <c r="M10" s="23" t="s">
        <v>14</v>
      </c>
      <c r="N10" s="23" t="s">
        <v>14</v>
      </c>
    </row>
    <row r="11" spans="1:17" ht="37.5" customHeight="1" x14ac:dyDescent="0.25">
      <c r="A11" s="98"/>
      <c r="B11" s="22" t="s">
        <v>325</v>
      </c>
      <c r="C11" s="23">
        <v>115.4</v>
      </c>
      <c r="D11" s="23">
        <v>2018</v>
      </c>
      <c r="E11" s="23" t="s">
        <v>321</v>
      </c>
      <c r="F11" s="23" t="s">
        <v>320</v>
      </c>
      <c r="G11" s="23">
        <v>115.4</v>
      </c>
      <c r="H11" s="23" t="s">
        <v>14</v>
      </c>
      <c r="I11" s="23">
        <v>115.4</v>
      </c>
      <c r="J11" s="23" t="s">
        <v>14</v>
      </c>
      <c r="K11" s="104"/>
      <c r="L11" s="23" t="s">
        <v>14</v>
      </c>
      <c r="M11" s="23" t="s">
        <v>14</v>
      </c>
      <c r="N11" s="23" t="s">
        <v>14</v>
      </c>
    </row>
    <row r="12" spans="1:17" ht="38.25" customHeight="1" x14ac:dyDescent="0.25">
      <c r="A12" s="92"/>
      <c r="B12" s="75" t="s">
        <v>324</v>
      </c>
      <c r="C12" s="23">
        <v>218.7</v>
      </c>
      <c r="D12" s="23">
        <v>2018</v>
      </c>
      <c r="E12" s="23" t="s">
        <v>321</v>
      </c>
      <c r="F12" s="23" t="s">
        <v>320</v>
      </c>
      <c r="G12" s="23">
        <v>218.7</v>
      </c>
      <c r="H12" s="23" t="s">
        <v>14</v>
      </c>
      <c r="I12" s="23">
        <v>218.7</v>
      </c>
      <c r="J12" s="23" t="s">
        <v>14</v>
      </c>
      <c r="K12" s="104"/>
      <c r="L12" s="23" t="s">
        <v>14</v>
      </c>
      <c r="M12" s="23" t="s">
        <v>14</v>
      </c>
      <c r="N12" s="23" t="s">
        <v>14</v>
      </c>
    </row>
    <row r="13" spans="1:17" ht="13.5" customHeight="1" x14ac:dyDescent="0.25">
      <c r="A13" s="83" t="s">
        <v>130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</row>
    <row r="14" spans="1:17" ht="48" customHeight="1" x14ac:dyDescent="0.25">
      <c r="A14" s="22" t="s">
        <v>220</v>
      </c>
      <c r="B14" s="22" t="s">
        <v>218</v>
      </c>
      <c r="C14" s="23">
        <v>14000</v>
      </c>
      <c r="D14" s="23" t="s">
        <v>292</v>
      </c>
      <c r="E14" s="23" t="s">
        <v>11</v>
      </c>
      <c r="F14" s="23" t="s">
        <v>17</v>
      </c>
      <c r="G14" s="23">
        <v>14000</v>
      </c>
      <c r="H14" s="23">
        <v>1500</v>
      </c>
      <c r="I14" s="23">
        <v>12500</v>
      </c>
      <c r="J14" s="23" t="s">
        <v>14</v>
      </c>
      <c r="K14" s="23" t="s">
        <v>14</v>
      </c>
      <c r="L14" s="23" t="s">
        <v>14</v>
      </c>
      <c r="M14" s="23" t="s">
        <v>14</v>
      </c>
      <c r="N14" s="22" t="s">
        <v>19</v>
      </c>
    </row>
    <row r="15" spans="1:17" ht="14.25" customHeight="1" x14ac:dyDescent="0.25">
      <c r="A15" s="102" t="s">
        <v>103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</row>
    <row r="16" spans="1:17" ht="48.75" customHeight="1" x14ac:dyDescent="0.25">
      <c r="A16" s="91" t="s">
        <v>222</v>
      </c>
      <c r="B16" s="22" t="s">
        <v>219</v>
      </c>
      <c r="C16" s="23">
        <v>5032.72</v>
      </c>
      <c r="D16" s="23">
        <v>2018</v>
      </c>
      <c r="E16" s="23" t="s">
        <v>11</v>
      </c>
      <c r="F16" s="23" t="s">
        <v>20</v>
      </c>
      <c r="G16" s="23">
        <v>5032.7179999999998</v>
      </c>
      <c r="H16" s="23">
        <v>1200</v>
      </c>
      <c r="I16" s="23">
        <v>3832.7179999999998</v>
      </c>
      <c r="J16" s="23" t="s">
        <v>14</v>
      </c>
      <c r="K16" s="23" t="s">
        <v>14</v>
      </c>
      <c r="L16" s="23" t="s">
        <v>14</v>
      </c>
      <c r="M16" s="23" t="s">
        <v>14</v>
      </c>
      <c r="N16" s="22" t="s">
        <v>21</v>
      </c>
    </row>
    <row r="17" spans="1:14" ht="38.25" customHeight="1" x14ac:dyDescent="0.25">
      <c r="A17" s="98"/>
      <c r="B17" s="22" t="s">
        <v>22</v>
      </c>
      <c r="C17" s="23">
        <v>2000</v>
      </c>
      <c r="D17" s="23">
        <v>2018</v>
      </c>
      <c r="E17" s="23" t="s">
        <v>11</v>
      </c>
      <c r="F17" s="23" t="s">
        <v>20</v>
      </c>
      <c r="G17" s="23">
        <v>2000</v>
      </c>
      <c r="H17" s="23" t="s">
        <v>14</v>
      </c>
      <c r="I17" s="23">
        <v>2000</v>
      </c>
      <c r="J17" s="23" t="s">
        <v>14</v>
      </c>
      <c r="K17" s="23" t="s">
        <v>14</v>
      </c>
      <c r="L17" s="23" t="s">
        <v>14</v>
      </c>
      <c r="M17" s="23" t="s">
        <v>14</v>
      </c>
      <c r="N17" s="22" t="s">
        <v>23</v>
      </c>
    </row>
    <row r="18" spans="1:14" ht="75.75" customHeight="1" x14ac:dyDescent="0.25">
      <c r="A18" s="92"/>
      <c r="B18" s="22" t="s">
        <v>221</v>
      </c>
      <c r="C18" s="23">
        <v>4348.5200000000004</v>
      </c>
      <c r="D18" s="23">
        <v>2018</v>
      </c>
      <c r="E18" s="23" t="s">
        <v>11</v>
      </c>
      <c r="F18" s="23" t="s">
        <v>20</v>
      </c>
      <c r="G18" s="23">
        <v>4348.5169999999998</v>
      </c>
      <c r="H18" s="23">
        <v>1000</v>
      </c>
      <c r="I18" s="23">
        <v>3348.5169999999998</v>
      </c>
      <c r="J18" s="23" t="s">
        <v>14</v>
      </c>
      <c r="K18" s="23" t="s">
        <v>14</v>
      </c>
      <c r="L18" s="23" t="s">
        <v>14</v>
      </c>
      <c r="M18" s="23" t="s">
        <v>14</v>
      </c>
      <c r="N18" s="22" t="s">
        <v>24</v>
      </c>
    </row>
    <row r="19" spans="1:14" ht="57" customHeight="1" x14ac:dyDescent="0.25">
      <c r="A19" s="76" t="s">
        <v>222</v>
      </c>
      <c r="B19" s="22" t="s">
        <v>25</v>
      </c>
      <c r="C19" s="23">
        <v>1000</v>
      </c>
      <c r="D19" s="23">
        <v>2018</v>
      </c>
      <c r="E19" s="23" t="s">
        <v>11</v>
      </c>
      <c r="F19" s="23" t="s">
        <v>17</v>
      </c>
      <c r="G19" s="23">
        <v>1000</v>
      </c>
      <c r="H19" s="23">
        <v>200</v>
      </c>
      <c r="I19" s="23">
        <v>800</v>
      </c>
      <c r="J19" s="23" t="s">
        <v>14</v>
      </c>
      <c r="K19" s="23" t="s">
        <v>14</v>
      </c>
      <c r="L19" s="23" t="s">
        <v>14</v>
      </c>
      <c r="M19" s="23" t="s">
        <v>14</v>
      </c>
      <c r="N19" s="22" t="s">
        <v>26</v>
      </c>
    </row>
    <row r="20" spans="1:14" ht="14.25" customHeight="1" x14ac:dyDescent="0.25">
      <c r="A20" s="83" t="s">
        <v>131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</row>
    <row r="21" spans="1:14" x14ac:dyDescent="0.25">
      <c r="A21" s="91" t="s">
        <v>225</v>
      </c>
      <c r="B21" s="91" t="s">
        <v>27</v>
      </c>
      <c r="C21" s="99">
        <v>11000</v>
      </c>
      <c r="D21" s="23">
        <v>2018</v>
      </c>
      <c r="E21" s="99" t="s">
        <v>11</v>
      </c>
      <c r="F21" s="99" t="s">
        <v>28</v>
      </c>
      <c r="G21" s="99">
        <v>11000</v>
      </c>
      <c r="H21" s="23">
        <v>1500</v>
      </c>
      <c r="I21" s="99">
        <v>6500</v>
      </c>
      <c r="J21" s="99" t="s">
        <v>14</v>
      </c>
      <c r="K21" s="99" t="s">
        <v>14</v>
      </c>
      <c r="L21" s="99" t="s">
        <v>14</v>
      </c>
      <c r="M21" s="99" t="s">
        <v>14</v>
      </c>
      <c r="N21" s="91" t="s">
        <v>29</v>
      </c>
    </row>
    <row r="22" spans="1:14" ht="17.25" customHeight="1" x14ac:dyDescent="0.25">
      <c r="A22" s="98"/>
      <c r="B22" s="98"/>
      <c r="C22" s="100"/>
      <c r="D22" s="23">
        <v>2019</v>
      </c>
      <c r="E22" s="100"/>
      <c r="F22" s="100"/>
      <c r="G22" s="100"/>
      <c r="H22" s="23">
        <v>1500</v>
      </c>
      <c r="I22" s="100"/>
      <c r="J22" s="100"/>
      <c r="K22" s="100"/>
      <c r="L22" s="100"/>
      <c r="M22" s="100"/>
      <c r="N22" s="98"/>
    </row>
    <row r="23" spans="1:14" ht="19.5" customHeight="1" x14ac:dyDescent="0.25">
      <c r="A23" s="92"/>
      <c r="B23" s="92"/>
      <c r="C23" s="101"/>
      <c r="D23" s="23">
        <v>2020</v>
      </c>
      <c r="E23" s="101"/>
      <c r="F23" s="101"/>
      <c r="G23" s="101"/>
      <c r="H23" s="23">
        <v>1500</v>
      </c>
      <c r="I23" s="101"/>
      <c r="J23" s="101"/>
      <c r="K23" s="101"/>
      <c r="L23" s="101"/>
      <c r="M23" s="101"/>
      <c r="N23" s="92"/>
    </row>
    <row r="24" spans="1:14" ht="14.25" customHeight="1" x14ac:dyDescent="0.25">
      <c r="A24" s="102" t="s">
        <v>107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</row>
    <row r="25" spans="1:14" ht="48.75" customHeight="1" x14ac:dyDescent="0.25">
      <c r="A25" s="22" t="s">
        <v>151</v>
      </c>
      <c r="B25" s="22" t="s">
        <v>30</v>
      </c>
      <c r="C25" s="23">
        <v>10000</v>
      </c>
      <c r="D25" s="23" t="s">
        <v>293</v>
      </c>
      <c r="E25" s="23" t="s">
        <v>11</v>
      </c>
      <c r="F25" s="23" t="s">
        <v>28</v>
      </c>
      <c r="G25" s="23">
        <v>10000</v>
      </c>
      <c r="H25" s="23">
        <v>1000</v>
      </c>
      <c r="I25" s="23">
        <v>9000</v>
      </c>
      <c r="J25" s="23" t="s">
        <v>14</v>
      </c>
      <c r="K25" s="23" t="s">
        <v>14</v>
      </c>
      <c r="L25" s="23" t="s">
        <v>14</v>
      </c>
      <c r="M25" s="23" t="s">
        <v>14</v>
      </c>
      <c r="N25" s="22" t="s">
        <v>31</v>
      </c>
    </row>
    <row r="26" spans="1:14" ht="15" customHeight="1" x14ac:dyDescent="0.25">
      <c r="A26" s="102" t="s">
        <v>116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</row>
    <row r="27" spans="1:14" ht="11.25" customHeight="1" x14ac:dyDescent="0.25">
      <c r="A27" s="91" t="s">
        <v>117</v>
      </c>
      <c r="B27" s="91" t="s">
        <v>32</v>
      </c>
      <c r="C27" s="99">
        <v>154676</v>
      </c>
      <c r="D27" s="61">
        <v>2018</v>
      </c>
      <c r="E27" s="99" t="s">
        <v>11</v>
      </c>
      <c r="F27" s="99" t="s">
        <v>33</v>
      </c>
      <c r="G27" s="99">
        <v>154676</v>
      </c>
      <c r="H27" s="61">
        <v>5000</v>
      </c>
      <c r="I27" s="99">
        <v>139676</v>
      </c>
      <c r="J27" s="99" t="s">
        <v>14</v>
      </c>
      <c r="K27" s="99" t="s">
        <v>14</v>
      </c>
      <c r="L27" s="99" t="s">
        <v>14</v>
      </c>
      <c r="M27" s="99" t="s">
        <v>14</v>
      </c>
      <c r="N27" s="91" t="s">
        <v>34</v>
      </c>
    </row>
    <row r="28" spans="1:14" ht="12" customHeight="1" x14ac:dyDescent="0.25">
      <c r="A28" s="98"/>
      <c r="B28" s="98"/>
      <c r="C28" s="100"/>
      <c r="D28" s="61">
        <v>2019</v>
      </c>
      <c r="E28" s="100"/>
      <c r="F28" s="100"/>
      <c r="G28" s="100"/>
      <c r="H28" s="61">
        <v>5000</v>
      </c>
      <c r="I28" s="100"/>
      <c r="J28" s="100"/>
      <c r="K28" s="100"/>
      <c r="L28" s="100"/>
      <c r="M28" s="100"/>
      <c r="N28" s="98"/>
    </row>
    <row r="29" spans="1:14" ht="10.5" customHeight="1" x14ac:dyDescent="0.25">
      <c r="A29" s="98"/>
      <c r="B29" s="92"/>
      <c r="C29" s="101"/>
      <c r="D29" s="23">
        <v>2020</v>
      </c>
      <c r="E29" s="101"/>
      <c r="F29" s="101"/>
      <c r="G29" s="101"/>
      <c r="H29" s="23">
        <v>5000</v>
      </c>
      <c r="I29" s="101"/>
      <c r="J29" s="101"/>
      <c r="K29" s="101"/>
      <c r="L29" s="101"/>
      <c r="M29" s="101"/>
      <c r="N29" s="92"/>
    </row>
    <row r="30" spans="1:14" ht="40.5" customHeight="1" x14ac:dyDescent="0.25">
      <c r="A30" s="98"/>
      <c r="B30" s="22" t="s">
        <v>287</v>
      </c>
      <c r="C30" s="23">
        <v>11218.5</v>
      </c>
      <c r="D30" s="23" t="s">
        <v>294</v>
      </c>
      <c r="E30" s="23" t="s">
        <v>11</v>
      </c>
      <c r="F30" s="23" t="s">
        <v>35</v>
      </c>
      <c r="G30" s="23">
        <v>11218.5</v>
      </c>
      <c r="H30" s="23">
        <v>2000</v>
      </c>
      <c r="I30" s="23">
        <v>9218.5</v>
      </c>
      <c r="J30" s="23" t="s">
        <v>14</v>
      </c>
      <c r="K30" s="23" t="s">
        <v>14</v>
      </c>
      <c r="L30" s="23" t="s">
        <v>14</v>
      </c>
      <c r="M30" s="23" t="s">
        <v>14</v>
      </c>
      <c r="N30" s="22" t="s">
        <v>36</v>
      </c>
    </row>
    <row r="31" spans="1:14" ht="51.75" customHeight="1" x14ac:dyDescent="0.25">
      <c r="A31" s="92"/>
      <c r="B31" s="22" t="s">
        <v>288</v>
      </c>
      <c r="C31" s="23">
        <v>5000</v>
      </c>
      <c r="D31" s="23" t="s">
        <v>293</v>
      </c>
      <c r="E31" s="23" t="s">
        <v>11</v>
      </c>
      <c r="F31" s="23" t="s">
        <v>17</v>
      </c>
      <c r="G31" s="23">
        <v>5000</v>
      </c>
      <c r="H31" s="23">
        <v>1000</v>
      </c>
      <c r="I31" s="23">
        <v>4000</v>
      </c>
      <c r="J31" s="23" t="s">
        <v>14</v>
      </c>
      <c r="K31" s="23" t="s">
        <v>14</v>
      </c>
      <c r="L31" s="23" t="s">
        <v>14</v>
      </c>
      <c r="M31" s="23" t="s">
        <v>14</v>
      </c>
      <c r="N31" s="22" t="s">
        <v>129</v>
      </c>
    </row>
    <row r="32" spans="1:14" ht="60.75" customHeight="1" x14ac:dyDescent="0.25"/>
  </sheetData>
  <mergeCells count="45">
    <mergeCell ref="N1:N3"/>
    <mergeCell ref="A4:N4"/>
    <mergeCell ref="A5:N5"/>
    <mergeCell ref="A13:N13"/>
    <mergeCell ref="A15:N15"/>
    <mergeCell ref="A1:A3"/>
    <mergeCell ref="G2:G3"/>
    <mergeCell ref="H2:M2"/>
    <mergeCell ref="B1:B3"/>
    <mergeCell ref="E1:E3"/>
    <mergeCell ref="F1:F3"/>
    <mergeCell ref="C1:C3"/>
    <mergeCell ref="D1:D3"/>
    <mergeCell ref="G1:M1"/>
    <mergeCell ref="A8:A12"/>
    <mergeCell ref="K8:K12"/>
    <mergeCell ref="A21:A23"/>
    <mergeCell ref="B21:B23"/>
    <mergeCell ref="C21:C23"/>
    <mergeCell ref="A20:N20"/>
    <mergeCell ref="E21:E23"/>
    <mergeCell ref="F21:F23"/>
    <mergeCell ref="G21:G23"/>
    <mergeCell ref="I21:I23"/>
    <mergeCell ref="J21:J23"/>
    <mergeCell ref="K21:K23"/>
    <mergeCell ref="L21:L23"/>
    <mergeCell ref="M21:M23"/>
    <mergeCell ref="N21:N23"/>
    <mergeCell ref="A16:A18"/>
    <mergeCell ref="A6:A7"/>
    <mergeCell ref="M27:M29"/>
    <mergeCell ref="N27:N29"/>
    <mergeCell ref="G27:G29"/>
    <mergeCell ref="I27:I29"/>
    <mergeCell ref="J27:J29"/>
    <mergeCell ref="K27:K29"/>
    <mergeCell ref="L27:L29"/>
    <mergeCell ref="A27:A31"/>
    <mergeCell ref="B27:B29"/>
    <mergeCell ref="C27:C29"/>
    <mergeCell ref="E27:E29"/>
    <mergeCell ref="F27:F29"/>
    <mergeCell ref="A24:N24"/>
    <mergeCell ref="A26:N26"/>
  </mergeCells>
  <pageMargins left="0" right="0" top="0.11811023622047245" bottom="0" header="0.31496062992125984" footer="0.31496062992125984"/>
  <pageSetup paperSize="9" scale="90" orientation="landscape" horizontalDpi="0" verticalDpi="0" r:id="rId1"/>
  <rowBreaks count="1" manualBreakCount="1">
    <brk id="1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7"/>
  <sheetViews>
    <sheetView topLeftCell="A4" zoomScaleNormal="100" zoomScaleSheetLayoutView="100" workbookViewId="0">
      <selection activeCell="E15" sqref="E15"/>
    </sheetView>
  </sheetViews>
  <sheetFormatPr defaultRowHeight="15" x14ac:dyDescent="0.25"/>
  <cols>
    <col min="1" max="1" width="20" style="4" customWidth="1"/>
    <col min="2" max="2" width="19" style="4" customWidth="1"/>
    <col min="3" max="3" width="11.7109375" customWidth="1"/>
    <col min="4" max="4" width="11.140625" customWidth="1"/>
    <col min="5" max="5" width="12.140625" customWidth="1"/>
    <col min="6" max="6" width="11.28515625" customWidth="1"/>
    <col min="7" max="7" width="6.28515625" customWidth="1"/>
    <col min="8" max="8" width="5.5703125" customWidth="1"/>
    <col min="9" max="9" width="5.7109375" customWidth="1"/>
    <col min="10" max="10" width="6.5703125" customWidth="1"/>
    <col min="11" max="11" width="4.85546875" customWidth="1"/>
    <col min="12" max="12" width="5.7109375" customWidth="1"/>
    <col min="13" max="13" width="6.85546875" customWidth="1"/>
    <col min="14" max="14" width="18" style="3" customWidth="1"/>
  </cols>
  <sheetData>
    <row r="1" spans="1:14" ht="17.25" customHeight="1" x14ac:dyDescent="0.25">
      <c r="A1" s="93" t="s">
        <v>8</v>
      </c>
      <c r="B1" s="93" t="s">
        <v>194</v>
      </c>
      <c r="C1" s="93" t="s">
        <v>286</v>
      </c>
      <c r="D1" s="93" t="s">
        <v>0</v>
      </c>
      <c r="E1" s="93" t="s">
        <v>196</v>
      </c>
      <c r="F1" s="93" t="s">
        <v>197</v>
      </c>
      <c r="G1" s="93" t="s">
        <v>1</v>
      </c>
      <c r="H1" s="93"/>
      <c r="I1" s="93"/>
      <c r="J1" s="93"/>
      <c r="K1" s="93"/>
      <c r="L1" s="93"/>
      <c r="M1" s="93"/>
      <c r="N1" s="93" t="s">
        <v>200</v>
      </c>
    </row>
    <row r="2" spans="1:14" x14ac:dyDescent="0.25">
      <c r="A2" s="93"/>
      <c r="B2" s="93"/>
      <c r="C2" s="93"/>
      <c r="D2" s="93"/>
      <c r="E2" s="93"/>
      <c r="F2" s="93"/>
      <c r="G2" s="93" t="s">
        <v>198</v>
      </c>
      <c r="H2" s="93" t="s">
        <v>2</v>
      </c>
      <c r="I2" s="93"/>
      <c r="J2" s="93"/>
      <c r="K2" s="93"/>
      <c r="L2" s="93"/>
      <c r="M2" s="93"/>
      <c r="N2" s="93"/>
    </row>
    <row r="3" spans="1:14" ht="107.25" customHeight="1" x14ac:dyDescent="0.25">
      <c r="A3" s="93"/>
      <c r="B3" s="93"/>
      <c r="C3" s="93"/>
      <c r="D3" s="93"/>
      <c r="E3" s="93"/>
      <c r="F3" s="93"/>
      <c r="G3" s="93"/>
      <c r="H3" s="16" t="s">
        <v>3</v>
      </c>
      <c r="I3" s="16" t="s">
        <v>4</v>
      </c>
      <c r="J3" s="17" t="s">
        <v>199</v>
      </c>
      <c r="K3" s="16" t="s">
        <v>5</v>
      </c>
      <c r="L3" s="16" t="s">
        <v>6</v>
      </c>
      <c r="M3" s="16" t="s">
        <v>7</v>
      </c>
      <c r="N3" s="93"/>
    </row>
    <row r="4" spans="1:14" s="7" customFormat="1" ht="16.5" x14ac:dyDescent="0.2">
      <c r="A4" s="108" t="s">
        <v>47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10"/>
    </row>
    <row r="5" spans="1:14" x14ac:dyDescent="0.25">
      <c r="A5" s="111" t="s">
        <v>125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ht="63" customHeight="1" x14ac:dyDescent="0.25">
      <c r="A6" s="22" t="s">
        <v>48</v>
      </c>
      <c r="B6" s="22" t="s">
        <v>227</v>
      </c>
      <c r="C6" s="23">
        <v>42000</v>
      </c>
      <c r="D6" s="23">
        <v>2018</v>
      </c>
      <c r="E6" s="23" t="s">
        <v>229</v>
      </c>
      <c r="F6" s="23" t="s">
        <v>49</v>
      </c>
      <c r="G6" s="23">
        <v>27000</v>
      </c>
      <c r="H6" s="23" t="s">
        <v>14</v>
      </c>
      <c r="I6" s="23">
        <v>27000</v>
      </c>
      <c r="J6" s="23" t="s">
        <v>14</v>
      </c>
      <c r="K6" s="23" t="s">
        <v>14</v>
      </c>
      <c r="L6" s="23" t="s">
        <v>14</v>
      </c>
      <c r="M6" s="23" t="s">
        <v>14</v>
      </c>
      <c r="N6" s="72" t="s">
        <v>50</v>
      </c>
    </row>
    <row r="7" spans="1:14" ht="14.25" customHeight="1" x14ac:dyDescent="0.25">
      <c r="A7" s="83" t="s">
        <v>298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</row>
    <row r="8" spans="1:14" ht="63" customHeight="1" x14ac:dyDescent="0.25">
      <c r="A8" s="80" t="s">
        <v>299</v>
      </c>
      <c r="B8" s="23" t="s">
        <v>330</v>
      </c>
      <c r="C8" s="23">
        <v>220000</v>
      </c>
      <c r="D8" s="23" t="s">
        <v>300</v>
      </c>
      <c r="E8" s="23" t="s">
        <v>47</v>
      </c>
      <c r="F8" s="23" t="s">
        <v>301</v>
      </c>
      <c r="G8" s="23">
        <v>220000</v>
      </c>
      <c r="H8" s="23" t="s">
        <v>14</v>
      </c>
      <c r="I8" s="81" t="s">
        <v>302</v>
      </c>
      <c r="J8" s="23" t="s">
        <v>14</v>
      </c>
      <c r="K8" s="23" t="s">
        <v>14</v>
      </c>
      <c r="L8" s="23" t="s">
        <v>14</v>
      </c>
      <c r="M8" s="81">
        <f>G8-I8</f>
        <v>120000</v>
      </c>
      <c r="N8" s="23" t="s">
        <v>303</v>
      </c>
    </row>
    <row r="9" spans="1:14" ht="15.75" customHeight="1" x14ac:dyDescent="0.25">
      <c r="A9" s="105" t="s">
        <v>131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7"/>
    </row>
    <row r="10" spans="1:14" ht="43.5" customHeight="1" x14ac:dyDescent="0.25">
      <c r="A10" s="22" t="s">
        <v>226</v>
      </c>
      <c r="B10" s="22" t="s">
        <v>228</v>
      </c>
      <c r="C10" s="23">
        <v>73191.360000000001</v>
      </c>
      <c r="D10" s="23" t="s">
        <v>291</v>
      </c>
      <c r="E10" s="23" t="s">
        <v>230</v>
      </c>
      <c r="F10" s="23" t="s">
        <v>51</v>
      </c>
      <c r="G10" s="23">
        <v>20000</v>
      </c>
      <c r="H10" s="23">
        <v>3000</v>
      </c>
      <c r="I10" s="23">
        <v>7000</v>
      </c>
      <c r="J10" s="23">
        <v>10000</v>
      </c>
      <c r="K10" s="23" t="s">
        <v>14</v>
      </c>
      <c r="L10" s="23" t="s">
        <v>14</v>
      </c>
      <c r="M10" s="23" t="s">
        <v>14</v>
      </c>
      <c r="N10" s="22" t="s">
        <v>52</v>
      </c>
    </row>
    <row r="11" spans="1:14" x14ac:dyDescent="0.25">
      <c r="A11" s="13"/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8"/>
    </row>
    <row r="17" spans="7:7" x14ac:dyDescent="0.25">
      <c r="G17" s="1"/>
    </row>
  </sheetData>
  <mergeCells count="14">
    <mergeCell ref="A9:N9"/>
    <mergeCell ref="A4:N4"/>
    <mergeCell ref="A5:N5"/>
    <mergeCell ref="A7:N7"/>
    <mergeCell ref="F1:F3"/>
    <mergeCell ref="G1:M1"/>
    <mergeCell ref="N1:N3"/>
    <mergeCell ref="G2:G3"/>
    <mergeCell ref="H2:M2"/>
    <mergeCell ref="A1:A3"/>
    <mergeCell ref="B1:B3"/>
    <mergeCell ref="C1:C3"/>
    <mergeCell ref="D1:D3"/>
    <mergeCell ref="E1:E3"/>
  </mergeCells>
  <pageMargins left="0" right="0" top="0.11811023622047245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4"/>
  <sheetViews>
    <sheetView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20" customWidth="1"/>
    <col min="2" max="2" width="19" customWidth="1"/>
    <col min="3" max="3" width="11.7109375" customWidth="1"/>
    <col min="4" max="4" width="11.140625" customWidth="1"/>
    <col min="5" max="5" width="12.140625" customWidth="1"/>
    <col min="6" max="6" width="11.28515625" customWidth="1"/>
    <col min="7" max="7" width="6.28515625" customWidth="1"/>
    <col min="8" max="8" width="5.5703125" customWidth="1"/>
    <col min="9" max="9" width="5.7109375" customWidth="1"/>
    <col min="10" max="10" width="6.5703125" customWidth="1"/>
    <col min="11" max="11" width="4.85546875" customWidth="1"/>
    <col min="12" max="12" width="5.7109375" customWidth="1"/>
    <col min="13" max="13" width="6.85546875" customWidth="1"/>
    <col min="14" max="14" width="18" style="3" customWidth="1"/>
  </cols>
  <sheetData>
    <row r="1" spans="1:14" x14ac:dyDescent="0.25">
      <c r="A1" s="93" t="s">
        <v>8</v>
      </c>
      <c r="B1" s="93" t="s">
        <v>194</v>
      </c>
      <c r="C1" s="93" t="s">
        <v>195</v>
      </c>
      <c r="D1" s="93" t="s">
        <v>0</v>
      </c>
      <c r="E1" s="93" t="s">
        <v>196</v>
      </c>
      <c r="F1" s="93" t="s">
        <v>197</v>
      </c>
      <c r="G1" s="93" t="s">
        <v>1</v>
      </c>
      <c r="H1" s="93"/>
      <c r="I1" s="93"/>
      <c r="J1" s="93"/>
      <c r="K1" s="93"/>
      <c r="L1" s="93"/>
      <c r="M1" s="93"/>
      <c r="N1" s="93" t="s">
        <v>200</v>
      </c>
    </row>
    <row r="2" spans="1:14" ht="12.75" customHeight="1" x14ac:dyDescent="0.25">
      <c r="A2" s="93"/>
      <c r="B2" s="93"/>
      <c r="C2" s="93"/>
      <c r="D2" s="93"/>
      <c r="E2" s="93"/>
      <c r="F2" s="93"/>
      <c r="G2" s="93" t="s">
        <v>198</v>
      </c>
      <c r="H2" s="93" t="s">
        <v>2</v>
      </c>
      <c r="I2" s="93"/>
      <c r="J2" s="93"/>
      <c r="K2" s="93"/>
      <c r="L2" s="93"/>
      <c r="M2" s="93"/>
      <c r="N2" s="93"/>
    </row>
    <row r="3" spans="1:14" ht="108.75" customHeight="1" x14ac:dyDescent="0.25">
      <c r="A3" s="93"/>
      <c r="B3" s="93"/>
      <c r="C3" s="93"/>
      <c r="D3" s="93"/>
      <c r="E3" s="93"/>
      <c r="F3" s="93"/>
      <c r="G3" s="93"/>
      <c r="H3" s="16" t="s">
        <v>3</v>
      </c>
      <c r="I3" s="16" t="s">
        <v>4</v>
      </c>
      <c r="J3" s="17" t="s">
        <v>199</v>
      </c>
      <c r="K3" s="16" t="s">
        <v>5</v>
      </c>
      <c r="L3" s="16" t="s">
        <v>6</v>
      </c>
      <c r="M3" s="16" t="s">
        <v>7</v>
      </c>
      <c r="N3" s="93"/>
    </row>
    <row r="4" spans="1:14" s="7" customFormat="1" ht="16.5" x14ac:dyDescent="0.2">
      <c r="A4" s="118" t="s">
        <v>37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</row>
    <row r="5" spans="1:14" ht="12.75" customHeight="1" x14ac:dyDescent="0.25">
      <c r="A5" s="83" t="s">
        <v>132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4" ht="57" customHeight="1" x14ac:dyDescent="0.25">
      <c r="A6" s="24" t="s">
        <v>236</v>
      </c>
      <c r="B6" s="24" t="s">
        <v>231</v>
      </c>
      <c r="C6" s="65">
        <v>45000</v>
      </c>
      <c r="D6" s="19" t="s">
        <v>291</v>
      </c>
      <c r="E6" s="21" t="s">
        <v>37</v>
      </c>
      <c r="F6" s="19" t="s">
        <v>14</v>
      </c>
      <c r="G6" s="63">
        <v>45000</v>
      </c>
      <c r="H6" s="63" t="s">
        <v>14</v>
      </c>
      <c r="I6" s="64" t="s">
        <v>14</v>
      </c>
      <c r="J6" s="64">
        <v>45000</v>
      </c>
      <c r="K6" s="28" t="s">
        <v>14</v>
      </c>
      <c r="L6" s="28" t="s">
        <v>14</v>
      </c>
      <c r="M6" s="28" t="s">
        <v>14</v>
      </c>
      <c r="N6" s="18" t="s">
        <v>38</v>
      </c>
    </row>
    <row r="7" spans="1:14" ht="30.75" customHeight="1" x14ac:dyDescent="0.25">
      <c r="A7" s="24" t="s">
        <v>237</v>
      </c>
      <c r="B7" s="24" t="s">
        <v>232</v>
      </c>
      <c r="C7" s="65">
        <v>75000</v>
      </c>
      <c r="D7" s="19" t="s">
        <v>12</v>
      </c>
      <c r="E7" s="21" t="s">
        <v>37</v>
      </c>
      <c r="F7" s="19" t="s">
        <v>14</v>
      </c>
      <c r="G7" s="63">
        <v>75000</v>
      </c>
      <c r="H7" s="63" t="s">
        <v>14</v>
      </c>
      <c r="I7" s="65" t="s">
        <v>14</v>
      </c>
      <c r="J7" s="65">
        <v>75000</v>
      </c>
      <c r="K7" s="28" t="s">
        <v>14</v>
      </c>
      <c r="L7" s="28" t="s">
        <v>14</v>
      </c>
      <c r="M7" s="28" t="s">
        <v>14</v>
      </c>
      <c r="N7" s="24" t="s">
        <v>44</v>
      </c>
    </row>
    <row r="8" spans="1:14" ht="12.75" customHeight="1" x14ac:dyDescent="0.25">
      <c r="A8" s="112" t="s">
        <v>297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</row>
    <row r="9" spans="1:14" ht="19.5" customHeight="1" x14ac:dyDescent="0.25">
      <c r="A9" s="113" t="s">
        <v>234</v>
      </c>
      <c r="B9" s="24" t="s">
        <v>41</v>
      </c>
      <c r="C9" s="65">
        <v>1500</v>
      </c>
      <c r="D9" s="19" t="s">
        <v>291</v>
      </c>
      <c r="E9" s="21" t="s">
        <v>37</v>
      </c>
      <c r="F9" s="19" t="s">
        <v>14</v>
      </c>
      <c r="G9" s="63">
        <v>1500</v>
      </c>
      <c r="H9" s="27">
        <v>500</v>
      </c>
      <c r="I9" s="65">
        <v>1000</v>
      </c>
      <c r="J9" s="25" t="s">
        <v>14</v>
      </c>
      <c r="K9" s="28" t="s">
        <v>14</v>
      </c>
      <c r="L9" s="28" t="s">
        <v>14</v>
      </c>
      <c r="M9" s="28" t="s">
        <v>14</v>
      </c>
      <c r="N9" s="18" t="s">
        <v>45</v>
      </c>
    </row>
    <row r="10" spans="1:14" ht="21" x14ac:dyDescent="0.25">
      <c r="A10" s="114"/>
      <c r="B10" s="24" t="s">
        <v>42</v>
      </c>
      <c r="C10" s="65">
        <v>1500</v>
      </c>
      <c r="D10" s="19" t="s">
        <v>291</v>
      </c>
      <c r="E10" s="21" t="s">
        <v>37</v>
      </c>
      <c r="F10" s="19" t="s">
        <v>14</v>
      </c>
      <c r="G10" s="63">
        <v>1500</v>
      </c>
      <c r="H10" s="27">
        <v>500</v>
      </c>
      <c r="I10" s="65">
        <v>1000</v>
      </c>
      <c r="J10" s="25" t="s">
        <v>14</v>
      </c>
      <c r="K10" s="28" t="s">
        <v>14</v>
      </c>
      <c r="L10" s="28" t="s">
        <v>14</v>
      </c>
      <c r="M10" s="28" t="s">
        <v>14</v>
      </c>
      <c r="N10" s="18" t="s">
        <v>45</v>
      </c>
    </row>
    <row r="11" spans="1:14" ht="20.25" customHeight="1" x14ac:dyDescent="0.25">
      <c r="A11" s="115"/>
      <c r="B11" s="24" t="s">
        <v>43</v>
      </c>
      <c r="C11" s="65">
        <v>1000</v>
      </c>
      <c r="D11" s="19" t="s">
        <v>291</v>
      </c>
      <c r="E11" s="21" t="s">
        <v>37</v>
      </c>
      <c r="F11" s="19" t="s">
        <v>14</v>
      </c>
      <c r="G11" s="63">
        <v>1000</v>
      </c>
      <c r="H11" s="26" t="s">
        <v>14</v>
      </c>
      <c r="I11" s="65">
        <v>1000</v>
      </c>
      <c r="J11" s="21" t="s">
        <v>14</v>
      </c>
      <c r="K11" s="28" t="s">
        <v>14</v>
      </c>
      <c r="L11" s="28" t="s">
        <v>14</v>
      </c>
      <c r="M11" s="28" t="s">
        <v>14</v>
      </c>
      <c r="N11" s="18" t="s">
        <v>46</v>
      </c>
    </row>
    <row r="12" spans="1:14" ht="13.5" customHeight="1" x14ac:dyDescent="0.25">
      <c r="A12" s="116" t="s">
        <v>233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</row>
    <row r="13" spans="1:14" ht="78.75" customHeight="1" x14ac:dyDescent="0.25">
      <c r="A13" s="24" t="s">
        <v>235</v>
      </c>
      <c r="B13" s="24" t="s">
        <v>39</v>
      </c>
      <c r="C13" s="65">
        <v>40000</v>
      </c>
      <c r="D13" s="19" t="s">
        <v>291</v>
      </c>
      <c r="E13" s="21" t="s">
        <v>40</v>
      </c>
      <c r="F13" s="19" t="s">
        <v>14</v>
      </c>
      <c r="G13" s="63">
        <v>40000</v>
      </c>
      <c r="H13" s="27" t="s">
        <v>14</v>
      </c>
      <c r="I13" s="21" t="s">
        <v>14</v>
      </c>
      <c r="J13" s="65">
        <v>40000</v>
      </c>
      <c r="K13" s="28" t="s">
        <v>14</v>
      </c>
      <c r="L13" s="28" t="s">
        <v>14</v>
      </c>
      <c r="M13" s="28" t="s">
        <v>14</v>
      </c>
      <c r="N13" s="18" t="s">
        <v>238</v>
      </c>
    </row>
    <row r="14" spans="1:14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9"/>
    </row>
  </sheetData>
  <mergeCells count="15">
    <mergeCell ref="A8:N8"/>
    <mergeCell ref="A9:A11"/>
    <mergeCell ref="A12:N12"/>
    <mergeCell ref="N1:N3"/>
    <mergeCell ref="G2:G3"/>
    <mergeCell ref="H2:M2"/>
    <mergeCell ref="A4:N4"/>
    <mergeCell ref="A5:N5"/>
    <mergeCell ref="A1:A3"/>
    <mergeCell ref="B1:B3"/>
    <mergeCell ref="C1:C3"/>
    <mergeCell ref="D1:D3"/>
    <mergeCell ref="E1:E3"/>
    <mergeCell ref="F1:F3"/>
    <mergeCell ref="G1:M1"/>
  </mergeCells>
  <pageMargins left="0" right="0" top="0.11811023622047245" bottom="0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9"/>
  <sheetViews>
    <sheetView view="pageBreakPreview" zoomScaleNormal="100" zoomScaleSheetLayoutView="100" workbookViewId="0">
      <selection activeCell="E15" sqref="E15"/>
    </sheetView>
  </sheetViews>
  <sheetFormatPr defaultRowHeight="15" x14ac:dyDescent="0.25"/>
  <cols>
    <col min="1" max="1" width="20" style="4" customWidth="1"/>
    <col min="2" max="2" width="19" style="4" customWidth="1"/>
    <col min="3" max="3" width="11.42578125" customWidth="1"/>
    <col min="4" max="4" width="11.140625" customWidth="1"/>
    <col min="5" max="5" width="11.7109375" customWidth="1"/>
    <col min="6" max="6" width="11.42578125" customWidth="1"/>
    <col min="7" max="7" width="6.7109375" customWidth="1"/>
    <col min="8" max="8" width="5.5703125" customWidth="1"/>
    <col min="9" max="9" width="6.7109375" customWidth="1"/>
    <col min="10" max="10" width="6.5703125" customWidth="1"/>
    <col min="11" max="12" width="4.85546875" customWidth="1"/>
    <col min="13" max="13" width="6.5703125" customWidth="1"/>
    <col min="14" max="14" width="18" style="4" customWidth="1"/>
  </cols>
  <sheetData>
    <row r="1" spans="1:14" x14ac:dyDescent="0.25">
      <c r="A1" s="93" t="s">
        <v>8</v>
      </c>
      <c r="B1" s="93" t="s">
        <v>249</v>
      </c>
      <c r="C1" s="93" t="s">
        <v>286</v>
      </c>
      <c r="D1" s="93" t="s">
        <v>0</v>
      </c>
      <c r="E1" s="93" t="s">
        <v>196</v>
      </c>
      <c r="F1" s="93" t="s">
        <v>197</v>
      </c>
      <c r="G1" s="93" t="s">
        <v>1</v>
      </c>
      <c r="H1" s="93"/>
      <c r="I1" s="93"/>
      <c r="J1" s="93"/>
      <c r="K1" s="93"/>
      <c r="L1" s="93"/>
      <c r="M1" s="93"/>
      <c r="N1" s="93" t="s">
        <v>200</v>
      </c>
    </row>
    <row r="2" spans="1:14" x14ac:dyDescent="0.25">
      <c r="A2" s="93"/>
      <c r="B2" s="93"/>
      <c r="C2" s="93"/>
      <c r="D2" s="93"/>
      <c r="E2" s="93"/>
      <c r="F2" s="93"/>
      <c r="G2" s="93" t="s">
        <v>198</v>
      </c>
      <c r="H2" s="93" t="s">
        <v>2</v>
      </c>
      <c r="I2" s="93"/>
      <c r="J2" s="93"/>
      <c r="K2" s="93"/>
      <c r="L2" s="93"/>
      <c r="M2" s="93"/>
      <c r="N2" s="93"/>
    </row>
    <row r="3" spans="1:14" ht="107.25" customHeight="1" x14ac:dyDescent="0.25">
      <c r="A3" s="93"/>
      <c r="B3" s="93"/>
      <c r="C3" s="93"/>
      <c r="D3" s="93"/>
      <c r="E3" s="93"/>
      <c r="F3" s="93"/>
      <c r="G3" s="93"/>
      <c r="H3" s="16" t="s">
        <v>3</v>
      </c>
      <c r="I3" s="16" t="s">
        <v>4</v>
      </c>
      <c r="J3" s="17" t="s">
        <v>199</v>
      </c>
      <c r="K3" s="16" t="s">
        <v>5</v>
      </c>
      <c r="L3" s="16" t="s">
        <v>6</v>
      </c>
      <c r="M3" s="16" t="s">
        <v>7</v>
      </c>
      <c r="N3" s="93"/>
    </row>
    <row r="4" spans="1:14" s="7" customFormat="1" ht="16.5" x14ac:dyDescent="0.2">
      <c r="A4" s="118" t="s">
        <v>53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</row>
    <row r="5" spans="1:14" ht="15.75" customHeight="1" x14ac:dyDescent="0.25">
      <c r="A5" s="83" t="s">
        <v>125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4" ht="94.5" customHeight="1" x14ac:dyDescent="0.25">
      <c r="A6" s="22" t="s">
        <v>188</v>
      </c>
      <c r="B6" s="22" t="s">
        <v>54</v>
      </c>
      <c r="C6" s="23" t="s">
        <v>239</v>
      </c>
      <c r="D6" s="23" t="s">
        <v>291</v>
      </c>
      <c r="E6" s="23" t="s">
        <v>55</v>
      </c>
      <c r="F6" s="23" t="s">
        <v>56</v>
      </c>
      <c r="G6" s="23">
        <v>118141.03</v>
      </c>
      <c r="H6" s="23">
        <v>1000</v>
      </c>
      <c r="I6" s="23" t="s">
        <v>14</v>
      </c>
      <c r="J6" s="23">
        <v>107141.03</v>
      </c>
      <c r="K6" s="23" t="s">
        <v>14</v>
      </c>
      <c r="L6" s="23" t="s">
        <v>14</v>
      </c>
      <c r="M6" s="23">
        <v>10000</v>
      </c>
      <c r="N6" s="22" t="s">
        <v>240</v>
      </c>
    </row>
    <row r="7" spans="1:14" ht="12.75" customHeight="1" x14ac:dyDescent="0.25">
      <c r="A7" s="119" t="s">
        <v>326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1"/>
    </row>
    <row r="8" spans="1:14" ht="72.75" customHeight="1" x14ac:dyDescent="0.25">
      <c r="A8" s="22" t="s">
        <v>327</v>
      </c>
      <c r="B8" s="22" t="s">
        <v>328</v>
      </c>
      <c r="C8" s="23">
        <v>275</v>
      </c>
      <c r="D8" s="23">
        <v>2018</v>
      </c>
      <c r="E8" s="23" t="s">
        <v>55</v>
      </c>
      <c r="F8" s="23" t="s">
        <v>320</v>
      </c>
      <c r="G8" s="23">
        <v>275</v>
      </c>
      <c r="H8" s="23" t="s">
        <v>14</v>
      </c>
      <c r="I8" s="23">
        <v>275</v>
      </c>
      <c r="J8" s="23" t="s">
        <v>14</v>
      </c>
      <c r="K8" s="71" t="s">
        <v>329</v>
      </c>
      <c r="L8" s="23" t="s">
        <v>14</v>
      </c>
      <c r="M8" s="23" t="s">
        <v>14</v>
      </c>
      <c r="N8" s="23" t="s">
        <v>14</v>
      </c>
    </row>
    <row r="9" spans="1:14" ht="12.75" customHeight="1" x14ac:dyDescent="0.25">
      <c r="A9" s="86" t="s">
        <v>101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8"/>
    </row>
    <row r="10" spans="1:14" ht="76.5" customHeight="1" x14ac:dyDescent="0.25">
      <c r="A10" s="22" t="s">
        <v>241</v>
      </c>
      <c r="B10" s="22" t="s">
        <v>247</v>
      </c>
      <c r="C10" s="23" t="s">
        <v>246</v>
      </c>
      <c r="D10" s="23" t="s">
        <v>291</v>
      </c>
      <c r="E10" s="23" t="s">
        <v>55</v>
      </c>
      <c r="F10" s="23" t="s">
        <v>56</v>
      </c>
      <c r="G10" s="23">
        <v>83758.8</v>
      </c>
      <c r="H10" s="23">
        <v>10000</v>
      </c>
      <c r="I10" s="23">
        <v>10000</v>
      </c>
      <c r="J10" s="23">
        <v>63758.8</v>
      </c>
      <c r="K10" s="23" t="s">
        <v>14</v>
      </c>
      <c r="L10" s="23" t="s">
        <v>14</v>
      </c>
      <c r="M10" s="23" t="s">
        <v>14</v>
      </c>
      <c r="N10" s="22" t="s">
        <v>245</v>
      </c>
    </row>
    <row r="11" spans="1:14" ht="15" customHeight="1" x14ac:dyDescent="0.25">
      <c r="A11" s="119" t="s">
        <v>297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1"/>
    </row>
    <row r="12" spans="1:14" ht="51.75" customHeight="1" x14ac:dyDescent="0.25">
      <c r="A12" s="22" t="s">
        <v>256</v>
      </c>
      <c r="B12" s="22" t="s">
        <v>331</v>
      </c>
      <c r="C12" s="82" t="s">
        <v>333</v>
      </c>
      <c r="D12" s="23">
        <v>2018</v>
      </c>
      <c r="E12" s="23" t="s">
        <v>53</v>
      </c>
      <c r="F12" s="23" t="s">
        <v>334</v>
      </c>
      <c r="G12" s="23">
        <v>1093.3</v>
      </c>
      <c r="H12" s="23" t="s">
        <v>14</v>
      </c>
      <c r="I12" s="23">
        <v>1093.3</v>
      </c>
      <c r="J12" s="23" t="s">
        <v>14</v>
      </c>
      <c r="K12" s="23" t="s">
        <v>14</v>
      </c>
      <c r="L12" s="23" t="s">
        <v>14</v>
      </c>
      <c r="M12" s="23" t="s">
        <v>14</v>
      </c>
      <c r="N12" s="23" t="s">
        <v>14</v>
      </c>
    </row>
    <row r="13" spans="1:14" ht="12.75" customHeight="1" x14ac:dyDescent="0.25">
      <c r="A13" s="86" t="s">
        <v>116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8"/>
    </row>
    <row r="14" spans="1:14" ht="69" customHeight="1" x14ac:dyDescent="0.25">
      <c r="A14" s="72" t="s">
        <v>243</v>
      </c>
      <c r="B14" s="22" t="s">
        <v>58</v>
      </c>
      <c r="C14" s="73">
        <v>582368.08600000001</v>
      </c>
      <c r="D14" s="23" t="s">
        <v>291</v>
      </c>
      <c r="E14" s="23" t="s">
        <v>55</v>
      </c>
      <c r="F14" s="61" t="s">
        <v>152</v>
      </c>
      <c r="G14" s="23">
        <v>559012.1</v>
      </c>
      <c r="H14" s="23" t="s">
        <v>14</v>
      </c>
      <c r="I14" s="23" t="s">
        <v>14</v>
      </c>
      <c r="J14" s="23" t="s">
        <v>14</v>
      </c>
      <c r="K14" s="23" t="s">
        <v>14</v>
      </c>
      <c r="L14" s="23" t="s">
        <v>14</v>
      </c>
      <c r="M14" s="23">
        <v>559012.07999999996</v>
      </c>
      <c r="N14" s="22" t="s">
        <v>59</v>
      </c>
    </row>
    <row r="15" spans="1:14" s="12" customFormat="1" ht="73.5" customHeight="1" x14ac:dyDescent="0.25">
      <c r="A15" s="22" t="s">
        <v>242</v>
      </c>
      <c r="B15" s="22" t="s">
        <v>57</v>
      </c>
      <c r="C15" s="23" t="s">
        <v>248</v>
      </c>
      <c r="D15" s="23" t="s">
        <v>291</v>
      </c>
      <c r="E15" s="23" t="s">
        <v>55</v>
      </c>
      <c r="F15" s="23" t="s">
        <v>56</v>
      </c>
      <c r="G15" s="23">
        <v>158614</v>
      </c>
      <c r="H15" s="23">
        <v>9000</v>
      </c>
      <c r="I15" s="23">
        <v>120829.1</v>
      </c>
      <c r="J15" s="23">
        <v>28784.896000000001</v>
      </c>
      <c r="K15" s="23" t="s">
        <v>14</v>
      </c>
      <c r="L15" s="23" t="s">
        <v>14</v>
      </c>
      <c r="M15" s="23" t="s">
        <v>14</v>
      </c>
      <c r="N15" s="22" t="s">
        <v>244</v>
      </c>
    </row>
    <row r="16" spans="1:14" x14ac:dyDescent="0.25">
      <c r="A16" s="122" t="s">
        <v>332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</row>
    <row r="17" spans="1:14" x14ac:dyDescent="0.25">
      <c r="A17" s="11"/>
      <c r="B17" s="11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11"/>
    </row>
    <row r="18" spans="1:14" x14ac:dyDescent="0.25">
      <c r="A18" s="11"/>
      <c r="B18" s="11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11"/>
    </row>
    <row r="19" spans="1:14" x14ac:dyDescent="0.25">
      <c r="A19" s="11"/>
      <c r="B19" s="11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11"/>
    </row>
  </sheetData>
  <mergeCells count="17">
    <mergeCell ref="A5:N5"/>
    <mergeCell ref="A1:A3"/>
    <mergeCell ref="B1:B3"/>
    <mergeCell ref="C1:C3"/>
    <mergeCell ref="D1:D3"/>
    <mergeCell ref="E1:E3"/>
    <mergeCell ref="F1:F3"/>
    <mergeCell ref="G1:M1"/>
    <mergeCell ref="N1:N3"/>
    <mergeCell ref="G2:G3"/>
    <mergeCell ref="H2:M2"/>
    <mergeCell ref="A4:N4"/>
    <mergeCell ref="A11:N11"/>
    <mergeCell ref="A7:N7"/>
    <mergeCell ref="A16:N16"/>
    <mergeCell ref="A9:N9"/>
    <mergeCell ref="A13:N13"/>
  </mergeCells>
  <pageMargins left="0" right="0" top="0.11811023622047245" bottom="0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30"/>
  <sheetViews>
    <sheetView view="pageBreakPreview" topLeftCell="A13" zoomScaleNormal="100" zoomScaleSheetLayoutView="100" workbookViewId="0">
      <selection activeCell="I24" sqref="I24"/>
    </sheetView>
  </sheetViews>
  <sheetFormatPr defaultRowHeight="15" x14ac:dyDescent="0.25"/>
  <cols>
    <col min="1" max="1" width="20" style="4" customWidth="1"/>
    <col min="2" max="2" width="19" style="4" customWidth="1"/>
    <col min="3" max="3" width="11.7109375" customWidth="1"/>
    <col min="4" max="4" width="11.140625" customWidth="1"/>
    <col min="5" max="5" width="12.140625" customWidth="1"/>
    <col min="6" max="6" width="11.28515625" customWidth="1"/>
    <col min="7" max="7" width="5.85546875" customWidth="1"/>
    <col min="8" max="8" width="6.28515625" customWidth="1"/>
    <col min="9" max="9" width="5.7109375" customWidth="1"/>
    <col min="10" max="10" width="6.140625" customWidth="1"/>
    <col min="11" max="11" width="4.85546875" customWidth="1"/>
    <col min="12" max="12" width="5.7109375" customWidth="1"/>
    <col min="13" max="13" width="6.85546875" customWidth="1"/>
    <col min="14" max="14" width="17.85546875" customWidth="1"/>
    <col min="15" max="15" width="9.140625" hidden="1" customWidth="1"/>
  </cols>
  <sheetData>
    <row r="1" spans="1:14" x14ac:dyDescent="0.25">
      <c r="A1" s="93" t="s">
        <v>8</v>
      </c>
      <c r="B1" s="93" t="s">
        <v>249</v>
      </c>
      <c r="C1" s="93" t="s">
        <v>195</v>
      </c>
      <c r="D1" s="93" t="s">
        <v>0</v>
      </c>
      <c r="E1" s="93" t="s">
        <v>196</v>
      </c>
      <c r="F1" s="93" t="s">
        <v>197</v>
      </c>
      <c r="G1" s="93" t="s">
        <v>1</v>
      </c>
      <c r="H1" s="93"/>
      <c r="I1" s="93"/>
      <c r="J1" s="93"/>
      <c r="K1" s="93"/>
      <c r="L1" s="93"/>
      <c r="M1" s="93"/>
      <c r="N1" s="93" t="s">
        <v>200</v>
      </c>
    </row>
    <row r="2" spans="1:14" x14ac:dyDescent="0.25">
      <c r="A2" s="93"/>
      <c r="B2" s="93"/>
      <c r="C2" s="93"/>
      <c r="D2" s="93"/>
      <c r="E2" s="93"/>
      <c r="F2" s="93"/>
      <c r="G2" s="93" t="s">
        <v>198</v>
      </c>
      <c r="H2" s="93" t="s">
        <v>2</v>
      </c>
      <c r="I2" s="93"/>
      <c r="J2" s="93"/>
      <c r="K2" s="93"/>
      <c r="L2" s="93"/>
      <c r="M2" s="93"/>
      <c r="N2" s="93"/>
    </row>
    <row r="3" spans="1:14" ht="107.25" x14ac:dyDescent="0.25">
      <c r="A3" s="93"/>
      <c r="B3" s="93"/>
      <c r="C3" s="93"/>
      <c r="D3" s="93"/>
      <c r="E3" s="93"/>
      <c r="F3" s="93"/>
      <c r="G3" s="93"/>
      <c r="H3" s="16" t="s">
        <v>3</v>
      </c>
      <c r="I3" s="16" t="s">
        <v>4</v>
      </c>
      <c r="J3" s="17" t="s">
        <v>199</v>
      </c>
      <c r="K3" s="16" t="s">
        <v>5</v>
      </c>
      <c r="L3" s="16" t="s">
        <v>6</v>
      </c>
      <c r="M3" s="16" t="s">
        <v>7</v>
      </c>
      <c r="N3" s="93"/>
    </row>
    <row r="4" spans="1:14" s="7" customFormat="1" ht="16.5" x14ac:dyDescent="0.2">
      <c r="A4" s="123" t="s">
        <v>60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</row>
    <row r="5" spans="1:14" x14ac:dyDescent="0.25">
      <c r="A5" s="83" t="s">
        <v>125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4" ht="36.75" customHeight="1" x14ac:dyDescent="0.25">
      <c r="A6" s="22" t="s">
        <v>295</v>
      </c>
      <c r="B6" s="22" t="s">
        <v>67</v>
      </c>
      <c r="C6" s="23">
        <v>11000</v>
      </c>
      <c r="D6" s="23">
        <v>2018</v>
      </c>
      <c r="E6" s="23" t="s">
        <v>61</v>
      </c>
      <c r="F6" s="23" t="s">
        <v>62</v>
      </c>
      <c r="G6" s="23">
        <v>11000</v>
      </c>
      <c r="H6" s="23" t="s">
        <v>14</v>
      </c>
      <c r="I6" s="23">
        <v>11000</v>
      </c>
      <c r="J6" s="23" t="s">
        <v>14</v>
      </c>
      <c r="K6" s="23" t="s">
        <v>14</v>
      </c>
      <c r="L6" s="23" t="s">
        <v>14</v>
      </c>
      <c r="M6" s="23" t="s">
        <v>14</v>
      </c>
      <c r="N6" s="61" t="s">
        <v>14</v>
      </c>
    </row>
    <row r="7" spans="1:14" ht="39" customHeight="1" x14ac:dyDescent="0.25">
      <c r="A7" s="59" t="s">
        <v>48</v>
      </c>
      <c r="B7" s="18" t="s">
        <v>253</v>
      </c>
      <c r="C7" s="19">
        <v>499.8</v>
      </c>
      <c r="D7" s="23">
        <v>2018</v>
      </c>
      <c r="E7" s="19" t="s">
        <v>61</v>
      </c>
      <c r="F7" s="19" t="s">
        <v>62</v>
      </c>
      <c r="G7" s="19">
        <v>499.8</v>
      </c>
      <c r="H7" s="23" t="s">
        <v>14</v>
      </c>
      <c r="I7" s="19">
        <v>499.8</v>
      </c>
      <c r="J7" s="23" t="s">
        <v>14</v>
      </c>
      <c r="K7" s="23" t="s">
        <v>14</v>
      </c>
      <c r="L7" s="23" t="s">
        <v>14</v>
      </c>
      <c r="M7" s="23" t="s">
        <v>14</v>
      </c>
      <c r="N7" s="23">
        <v>1100</v>
      </c>
    </row>
    <row r="8" spans="1:14" ht="12.75" customHeight="1" x14ac:dyDescent="0.25">
      <c r="A8" s="125" t="s">
        <v>127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</row>
    <row r="9" spans="1:14" ht="21" customHeight="1" x14ac:dyDescent="0.25">
      <c r="A9" s="91" t="s">
        <v>250</v>
      </c>
      <c r="B9" s="22" t="s">
        <v>68</v>
      </c>
      <c r="C9" s="23">
        <v>975.52</v>
      </c>
      <c r="D9" s="23">
        <v>2018</v>
      </c>
      <c r="E9" s="23" t="s">
        <v>61</v>
      </c>
      <c r="F9" s="23" t="s">
        <v>62</v>
      </c>
      <c r="G9" s="23">
        <v>975.52</v>
      </c>
      <c r="H9" s="23" t="s">
        <v>14</v>
      </c>
      <c r="I9" s="23">
        <v>975.52</v>
      </c>
      <c r="J9" s="23" t="s">
        <v>14</v>
      </c>
      <c r="K9" s="23" t="s">
        <v>14</v>
      </c>
      <c r="L9" s="23" t="s">
        <v>14</v>
      </c>
      <c r="M9" s="23" t="s">
        <v>14</v>
      </c>
      <c r="N9" s="23" t="s">
        <v>14</v>
      </c>
    </row>
    <row r="10" spans="1:14" ht="38.25" customHeight="1" x14ac:dyDescent="0.25">
      <c r="A10" s="92"/>
      <c r="B10" s="22" t="s">
        <v>289</v>
      </c>
      <c r="C10" s="23">
        <v>1400</v>
      </c>
      <c r="D10" s="23">
        <v>2018</v>
      </c>
      <c r="E10" s="23" t="s">
        <v>61</v>
      </c>
      <c r="F10" s="23" t="s">
        <v>62</v>
      </c>
      <c r="G10" s="23">
        <v>1400</v>
      </c>
      <c r="H10" s="23" t="s">
        <v>14</v>
      </c>
      <c r="I10" s="23">
        <v>1400</v>
      </c>
      <c r="J10" s="23" t="s">
        <v>14</v>
      </c>
      <c r="K10" s="23" t="s">
        <v>14</v>
      </c>
      <c r="L10" s="23" t="s">
        <v>14</v>
      </c>
      <c r="M10" s="23" t="s">
        <v>14</v>
      </c>
      <c r="N10" s="23" t="s">
        <v>14</v>
      </c>
    </row>
    <row r="11" spans="1:14" ht="66.75" customHeight="1" x14ac:dyDescent="0.25">
      <c r="A11" s="22" t="s">
        <v>296</v>
      </c>
      <c r="B11" s="22" t="s">
        <v>69</v>
      </c>
      <c r="C11" s="23">
        <v>52620.800000000003</v>
      </c>
      <c r="D11" s="23">
        <v>2018</v>
      </c>
      <c r="E11" s="23" t="s">
        <v>61</v>
      </c>
      <c r="F11" s="23" t="s">
        <v>62</v>
      </c>
      <c r="G11" s="23">
        <v>52620.843999999997</v>
      </c>
      <c r="H11" s="23" t="s">
        <v>14</v>
      </c>
      <c r="I11" s="23">
        <v>52620.800000000003</v>
      </c>
      <c r="J11" s="23" t="s">
        <v>14</v>
      </c>
      <c r="K11" s="23" t="s">
        <v>14</v>
      </c>
      <c r="L11" s="23" t="s">
        <v>14</v>
      </c>
      <c r="M11" s="23" t="s">
        <v>14</v>
      </c>
      <c r="N11" s="23" t="s">
        <v>14</v>
      </c>
    </row>
    <row r="12" spans="1:14" ht="15" customHeight="1" x14ac:dyDescent="0.25">
      <c r="A12" s="83" t="s">
        <v>133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</row>
    <row r="13" spans="1:14" ht="28.5" customHeight="1" x14ac:dyDescent="0.25">
      <c r="A13" s="22" t="s">
        <v>251</v>
      </c>
      <c r="B13" s="22" t="s">
        <v>63</v>
      </c>
      <c r="C13" s="23">
        <v>4500</v>
      </c>
      <c r="D13" s="23">
        <v>2018</v>
      </c>
      <c r="E13" s="23" t="s">
        <v>61</v>
      </c>
      <c r="F13" s="23" t="s">
        <v>62</v>
      </c>
      <c r="G13" s="23">
        <v>4500</v>
      </c>
      <c r="H13" s="23">
        <v>4500</v>
      </c>
      <c r="I13" s="23" t="s">
        <v>14</v>
      </c>
      <c r="J13" s="23" t="s">
        <v>14</v>
      </c>
      <c r="K13" s="23" t="s">
        <v>14</v>
      </c>
      <c r="L13" s="23" t="s">
        <v>14</v>
      </c>
      <c r="M13" s="23" t="s">
        <v>14</v>
      </c>
      <c r="N13" s="23">
        <v>50</v>
      </c>
    </row>
    <row r="14" spans="1:14" x14ac:dyDescent="0.25">
      <c r="A14" s="124" t="s">
        <v>101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</row>
    <row r="15" spans="1:14" ht="30" customHeight="1" x14ac:dyDescent="0.25">
      <c r="A15" s="22" t="s">
        <v>252</v>
      </c>
      <c r="B15" s="22" t="s">
        <v>64</v>
      </c>
      <c r="C15" s="23">
        <v>14725.3</v>
      </c>
      <c r="D15" s="23">
        <v>2018</v>
      </c>
      <c r="E15" s="23" t="s">
        <v>61</v>
      </c>
      <c r="F15" s="23" t="s">
        <v>62</v>
      </c>
      <c r="G15" s="23">
        <v>14725.31</v>
      </c>
      <c r="H15" s="23">
        <v>14725.3</v>
      </c>
      <c r="I15" s="23" t="s">
        <v>14</v>
      </c>
      <c r="J15" s="23" t="s">
        <v>14</v>
      </c>
      <c r="K15" s="23" t="s">
        <v>14</v>
      </c>
      <c r="L15" s="23" t="s">
        <v>14</v>
      </c>
      <c r="M15" s="23" t="s">
        <v>14</v>
      </c>
      <c r="N15" s="23">
        <v>140</v>
      </c>
    </row>
    <row r="16" spans="1:14" ht="49.5" customHeight="1" x14ac:dyDescent="0.25">
      <c r="A16" s="22" t="s">
        <v>70</v>
      </c>
      <c r="B16" s="22" t="s">
        <v>71</v>
      </c>
      <c r="C16" s="23">
        <v>1200</v>
      </c>
      <c r="D16" s="23">
        <v>2018</v>
      </c>
      <c r="E16" s="23" t="s">
        <v>61</v>
      </c>
      <c r="F16" s="23" t="s">
        <v>62</v>
      </c>
      <c r="G16" s="23">
        <v>1200</v>
      </c>
      <c r="H16" s="23" t="s">
        <v>14</v>
      </c>
      <c r="I16" s="23">
        <v>1200</v>
      </c>
      <c r="J16" s="23" t="s">
        <v>14</v>
      </c>
      <c r="K16" s="23" t="s">
        <v>14</v>
      </c>
      <c r="L16" s="23" t="s">
        <v>14</v>
      </c>
      <c r="M16" s="23" t="s">
        <v>14</v>
      </c>
      <c r="N16" s="23" t="s">
        <v>14</v>
      </c>
    </row>
    <row r="17" spans="1:14" ht="38.25" customHeight="1" x14ac:dyDescent="0.25">
      <c r="A17" s="22" t="s">
        <v>255</v>
      </c>
      <c r="B17" s="22" t="s">
        <v>69</v>
      </c>
      <c r="C17" s="60">
        <v>2150</v>
      </c>
      <c r="D17" s="23">
        <v>2018</v>
      </c>
      <c r="E17" s="23" t="s">
        <v>61</v>
      </c>
      <c r="F17" s="23" t="s">
        <v>62</v>
      </c>
      <c r="G17" s="60">
        <v>2150</v>
      </c>
      <c r="H17" s="23" t="s">
        <v>14</v>
      </c>
      <c r="I17" s="60">
        <v>2150</v>
      </c>
      <c r="J17" s="23" t="s">
        <v>14</v>
      </c>
      <c r="K17" s="23" t="s">
        <v>14</v>
      </c>
      <c r="L17" s="23" t="s">
        <v>14</v>
      </c>
      <c r="M17" s="23" t="s">
        <v>14</v>
      </c>
      <c r="N17" s="23" t="s">
        <v>14</v>
      </c>
    </row>
    <row r="18" spans="1:14" ht="12.75" customHeight="1" x14ac:dyDescent="0.25">
      <c r="A18" s="124" t="s">
        <v>103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</row>
    <row r="19" spans="1:14" ht="29.25" customHeight="1" x14ac:dyDescent="0.25">
      <c r="A19" s="22" t="s">
        <v>254</v>
      </c>
      <c r="B19" s="22" t="s">
        <v>65</v>
      </c>
      <c r="C19" s="23">
        <v>1500</v>
      </c>
      <c r="D19" s="23">
        <v>2018</v>
      </c>
      <c r="E19" s="23" t="s">
        <v>61</v>
      </c>
      <c r="F19" s="23" t="s">
        <v>62</v>
      </c>
      <c r="G19" s="23">
        <v>1500</v>
      </c>
      <c r="H19" s="23" t="s">
        <v>14</v>
      </c>
      <c r="I19" s="23">
        <v>1500</v>
      </c>
      <c r="J19" s="23" t="s">
        <v>14</v>
      </c>
      <c r="K19" s="23" t="s">
        <v>14</v>
      </c>
      <c r="L19" s="23" t="s">
        <v>14</v>
      </c>
      <c r="M19" s="23" t="s">
        <v>14</v>
      </c>
      <c r="N19" s="23">
        <v>250</v>
      </c>
    </row>
    <row r="20" spans="1:14" x14ac:dyDescent="0.25">
      <c r="A20" s="124" t="s">
        <v>108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</row>
    <row r="21" spans="1:14" ht="39" customHeight="1" x14ac:dyDescent="0.25">
      <c r="A21" s="91" t="s">
        <v>256</v>
      </c>
      <c r="B21" s="22" t="s">
        <v>72</v>
      </c>
      <c r="C21" s="23">
        <v>935</v>
      </c>
      <c r="D21" s="23">
        <v>2018</v>
      </c>
      <c r="E21" s="23" t="s">
        <v>61</v>
      </c>
      <c r="F21" s="23" t="s">
        <v>62</v>
      </c>
      <c r="G21" s="23">
        <v>935</v>
      </c>
      <c r="H21" s="23" t="s">
        <v>14</v>
      </c>
      <c r="I21" s="23">
        <v>935</v>
      </c>
      <c r="J21" s="23" t="s">
        <v>14</v>
      </c>
      <c r="K21" s="23" t="s">
        <v>14</v>
      </c>
      <c r="L21" s="23" t="s">
        <v>14</v>
      </c>
      <c r="M21" s="23" t="s">
        <v>14</v>
      </c>
      <c r="N21" s="23" t="s">
        <v>14</v>
      </c>
    </row>
    <row r="22" spans="1:14" ht="30" customHeight="1" x14ac:dyDescent="0.25">
      <c r="A22" s="92"/>
      <c r="B22" s="22" t="s">
        <v>73</v>
      </c>
      <c r="C22" s="23">
        <v>2015.8</v>
      </c>
      <c r="D22" s="23">
        <v>2018</v>
      </c>
      <c r="E22" s="23" t="s">
        <v>61</v>
      </c>
      <c r="F22" s="23" t="s">
        <v>62</v>
      </c>
      <c r="G22" s="23">
        <v>2015.8</v>
      </c>
      <c r="H22" s="23" t="s">
        <v>14</v>
      </c>
      <c r="I22" s="23">
        <v>2015.8</v>
      </c>
      <c r="J22" s="23" t="s">
        <v>14</v>
      </c>
      <c r="K22" s="23" t="s">
        <v>14</v>
      </c>
      <c r="L22" s="23" t="s">
        <v>14</v>
      </c>
      <c r="M22" s="23" t="s">
        <v>14</v>
      </c>
      <c r="N22" s="23" t="s">
        <v>14</v>
      </c>
    </row>
    <row r="23" spans="1:14" ht="12.75" customHeight="1" x14ac:dyDescent="0.25">
      <c r="A23" s="83" t="s">
        <v>134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</row>
    <row r="24" spans="1:14" ht="42.75" customHeight="1" x14ac:dyDescent="0.25">
      <c r="A24" s="22" t="s">
        <v>74</v>
      </c>
      <c r="B24" s="22" t="s">
        <v>75</v>
      </c>
      <c r="C24" s="23">
        <v>3000</v>
      </c>
      <c r="D24" s="23">
        <v>2018</v>
      </c>
      <c r="E24" s="23" t="s">
        <v>61</v>
      </c>
      <c r="F24" s="23" t="s">
        <v>62</v>
      </c>
      <c r="G24" s="23">
        <v>3000</v>
      </c>
      <c r="H24" s="23" t="s">
        <v>14</v>
      </c>
      <c r="I24" s="23">
        <v>3000</v>
      </c>
      <c r="J24" s="23" t="s">
        <v>14</v>
      </c>
      <c r="K24" s="23" t="s">
        <v>14</v>
      </c>
      <c r="L24" s="23" t="s">
        <v>14</v>
      </c>
      <c r="M24" s="23" t="s">
        <v>14</v>
      </c>
      <c r="N24" s="23" t="s">
        <v>14</v>
      </c>
    </row>
    <row r="25" spans="1:14" ht="13.5" customHeight="1" x14ac:dyDescent="0.25">
      <c r="A25" s="124" t="s">
        <v>116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</row>
    <row r="26" spans="1:14" s="2" customFormat="1" ht="52.5" customHeight="1" x14ac:dyDescent="0.25">
      <c r="A26" s="22" t="s">
        <v>66</v>
      </c>
      <c r="B26" s="22" t="s">
        <v>257</v>
      </c>
      <c r="C26" s="23">
        <v>6452.72</v>
      </c>
      <c r="D26" s="23">
        <v>2018</v>
      </c>
      <c r="E26" s="23" t="s">
        <v>61</v>
      </c>
      <c r="F26" s="23" t="s">
        <v>62</v>
      </c>
      <c r="G26" s="23">
        <v>6452.7169999999996</v>
      </c>
      <c r="H26" s="23">
        <v>6452.7169999999996</v>
      </c>
      <c r="I26" s="23" t="s">
        <v>14</v>
      </c>
      <c r="J26" s="23" t="s">
        <v>14</v>
      </c>
      <c r="K26" s="23" t="s">
        <v>14</v>
      </c>
      <c r="L26" s="23" t="s">
        <v>14</v>
      </c>
      <c r="M26" s="23" t="s">
        <v>14</v>
      </c>
      <c r="N26" s="23" t="s">
        <v>14</v>
      </c>
    </row>
    <row r="27" spans="1:14" x14ac:dyDescent="0.2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  <row r="28" spans="1:14" x14ac:dyDescent="0.25">
      <c r="A28"/>
      <c r="B28"/>
    </row>
    <row r="29" spans="1:14" x14ac:dyDescent="0.25">
      <c r="A29"/>
      <c r="B29"/>
    </row>
    <row r="30" spans="1:14" x14ac:dyDescent="0.25">
      <c r="A30"/>
      <c r="B30"/>
    </row>
  </sheetData>
  <mergeCells count="21">
    <mergeCell ref="A23:N23"/>
    <mergeCell ref="A25:N25"/>
    <mergeCell ref="A9:A10"/>
    <mergeCell ref="A21:A22"/>
    <mergeCell ref="A5:N5"/>
    <mergeCell ref="A8:N8"/>
    <mergeCell ref="A12:N12"/>
    <mergeCell ref="A14:N14"/>
    <mergeCell ref="A18:N18"/>
    <mergeCell ref="A20:N20"/>
    <mergeCell ref="G1:M1"/>
    <mergeCell ref="N1:N3"/>
    <mergeCell ref="G2:G3"/>
    <mergeCell ref="H2:M2"/>
    <mergeCell ref="A4:N4"/>
    <mergeCell ref="A1:A3"/>
    <mergeCell ref="B1:B3"/>
    <mergeCell ref="C1:C3"/>
    <mergeCell ref="D1:D3"/>
    <mergeCell ref="E1:E3"/>
    <mergeCell ref="F1:F3"/>
  </mergeCells>
  <pageMargins left="0" right="0" top="0.11811023622047245" bottom="0" header="0.31496062992125984" footer="0.31496062992125984"/>
  <pageSetup paperSize="9" orientation="landscape" horizontalDpi="0" verticalDpi="0" r:id="rId1"/>
  <rowBreaks count="1" manualBreakCount="1">
    <brk id="1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8"/>
  <sheetViews>
    <sheetView view="pageBreakPreview" zoomScaleNormal="100" zoomScaleSheetLayoutView="100" workbookViewId="0">
      <selection activeCell="H22" sqref="H22"/>
    </sheetView>
  </sheetViews>
  <sheetFormatPr defaultRowHeight="15" x14ac:dyDescent="0.25"/>
  <cols>
    <col min="1" max="1" width="19.28515625" style="3" customWidth="1"/>
    <col min="2" max="2" width="19" style="4" customWidth="1"/>
    <col min="3" max="3" width="11.7109375" customWidth="1"/>
    <col min="4" max="4" width="11.140625" customWidth="1"/>
    <col min="5" max="5" width="12.140625" customWidth="1"/>
    <col min="6" max="6" width="10.140625" customWidth="1"/>
    <col min="7" max="7" width="7" customWidth="1"/>
    <col min="8" max="8" width="5.5703125" customWidth="1"/>
    <col min="9" max="9" width="5.7109375" customWidth="1"/>
    <col min="10" max="10" width="6.5703125" customWidth="1"/>
    <col min="11" max="11" width="4.85546875" customWidth="1"/>
    <col min="12" max="12" width="5.7109375" customWidth="1"/>
    <col min="13" max="13" width="6.85546875" customWidth="1"/>
    <col min="14" max="14" width="18" style="4" customWidth="1"/>
  </cols>
  <sheetData>
    <row r="1" spans="1:14" x14ac:dyDescent="0.25">
      <c r="A1" s="93" t="s">
        <v>8</v>
      </c>
      <c r="B1" s="93" t="s">
        <v>249</v>
      </c>
      <c r="C1" s="93" t="s">
        <v>286</v>
      </c>
      <c r="D1" s="93" t="s">
        <v>0</v>
      </c>
      <c r="E1" s="93" t="s">
        <v>196</v>
      </c>
      <c r="F1" s="93" t="s">
        <v>197</v>
      </c>
      <c r="G1" s="93" t="s">
        <v>1</v>
      </c>
      <c r="H1" s="93"/>
      <c r="I1" s="93"/>
      <c r="J1" s="93"/>
      <c r="K1" s="93"/>
      <c r="L1" s="93"/>
      <c r="M1" s="93"/>
      <c r="N1" s="93" t="s">
        <v>200</v>
      </c>
    </row>
    <row r="2" spans="1:14" x14ac:dyDescent="0.25">
      <c r="A2" s="93"/>
      <c r="B2" s="93"/>
      <c r="C2" s="93"/>
      <c r="D2" s="93"/>
      <c r="E2" s="93"/>
      <c r="F2" s="93"/>
      <c r="G2" s="93" t="s">
        <v>198</v>
      </c>
      <c r="H2" s="93" t="s">
        <v>2</v>
      </c>
      <c r="I2" s="93"/>
      <c r="J2" s="93"/>
      <c r="K2" s="93"/>
      <c r="L2" s="93"/>
      <c r="M2" s="93"/>
      <c r="N2" s="93"/>
    </row>
    <row r="3" spans="1:14" ht="107.25" customHeight="1" x14ac:dyDescent="0.25">
      <c r="A3" s="93"/>
      <c r="B3" s="93"/>
      <c r="C3" s="93"/>
      <c r="D3" s="93"/>
      <c r="E3" s="93"/>
      <c r="F3" s="93"/>
      <c r="G3" s="93"/>
      <c r="H3" s="16" t="s">
        <v>3</v>
      </c>
      <c r="I3" s="16" t="s">
        <v>4</v>
      </c>
      <c r="J3" s="17" t="s">
        <v>199</v>
      </c>
      <c r="K3" s="16" t="s">
        <v>5</v>
      </c>
      <c r="L3" s="16" t="s">
        <v>6</v>
      </c>
      <c r="M3" s="16" t="s">
        <v>7</v>
      </c>
      <c r="N3" s="93"/>
    </row>
    <row r="4" spans="1:14" s="7" customFormat="1" ht="16.5" x14ac:dyDescent="0.2">
      <c r="A4" s="126" t="s">
        <v>81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</row>
    <row r="5" spans="1:14" ht="15" customHeight="1" x14ac:dyDescent="0.25">
      <c r="A5" s="131" t="s">
        <v>285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</row>
    <row r="6" spans="1:14" ht="57" customHeight="1" x14ac:dyDescent="0.25">
      <c r="A6" s="29" t="s">
        <v>258</v>
      </c>
      <c r="B6" s="29" t="s">
        <v>76</v>
      </c>
      <c r="C6" s="69">
        <v>1580035.3160000001</v>
      </c>
      <c r="D6" s="21" t="s">
        <v>259</v>
      </c>
      <c r="E6" s="32" t="s">
        <v>77</v>
      </c>
      <c r="F6" s="21" t="s">
        <v>78</v>
      </c>
      <c r="G6" s="21">
        <v>1580035.3160000001</v>
      </c>
      <c r="H6" s="33" t="s">
        <v>14</v>
      </c>
      <c r="I6" s="33" t="s">
        <v>14</v>
      </c>
      <c r="J6" s="33" t="s">
        <v>14</v>
      </c>
      <c r="K6" s="21" t="s">
        <v>14</v>
      </c>
      <c r="L6" s="21">
        <v>1580035.3160000001</v>
      </c>
      <c r="M6" s="33" t="s">
        <v>14</v>
      </c>
      <c r="N6" s="29" t="s">
        <v>79</v>
      </c>
    </row>
    <row r="7" spans="1:14" x14ac:dyDescent="0.25">
      <c r="A7" s="130" t="s">
        <v>126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11" customHeight="1" x14ac:dyDescent="0.25">
      <c r="A8" s="30" t="s">
        <v>267</v>
      </c>
      <c r="B8" s="34" t="s">
        <v>80</v>
      </c>
      <c r="C8" s="66">
        <v>70</v>
      </c>
      <c r="D8" s="36" t="s">
        <v>217</v>
      </c>
      <c r="E8" s="36" t="s">
        <v>81</v>
      </c>
      <c r="F8" s="36" t="s">
        <v>82</v>
      </c>
      <c r="G8" s="66">
        <v>70</v>
      </c>
      <c r="H8" s="66">
        <v>70</v>
      </c>
      <c r="I8" s="35" t="s">
        <v>14</v>
      </c>
      <c r="J8" s="35" t="s">
        <v>14</v>
      </c>
      <c r="K8" s="37" t="s">
        <v>83</v>
      </c>
      <c r="L8" s="35" t="s">
        <v>14</v>
      </c>
      <c r="M8" s="35" t="s">
        <v>14</v>
      </c>
      <c r="N8" s="30" t="s">
        <v>84</v>
      </c>
    </row>
    <row r="9" spans="1:14" ht="110.25" customHeight="1" x14ac:dyDescent="0.25">
      <c r="A9" s="30" t="s">
        <v>260</v>
      </c>
      <c r="B9" s="38" t="s">
        <v>85</v>
      </c>
      <c r="C9" s="67">
        <v>3000</v>
      </c>
      <c r="D9" s="40" t="s">
        <v>261</v>
      </c>
      <c r="E9" s="40" t="s">
        <v>81</v>
      </c>
      <c r="F9" s="36" t="s">
        <v>82</v>
      </c>
      <c r="G9" s="67">
        <v>3000</v>
      </c>
      <c r="H9" s="67">
        <v>3000</v>
      </c>
      <c r="I9" s="39" t="s">
        <v>14</v>
      </c>
      <c r="J9" s="39" t="s">
        <v>14</v>
      </c>
      <c r="K9" s="37" t="s">
        <v>83</v>
      </c>
      <c r="L9" s="39" t="s">
        <v>14</v>
      </c>
      <c r="M9" s="39" t="s">
        <v>14</v>
      </c>
      <c r="N9" s="30" t="s">
        <v>86</v>
      </c>
    </row>
    <row r="10" spans="1:14" ht="118.5" customHeight="1" x14ac:dyDescent="0.25">
      <c r="A10" s="30" t="s">
        <v>208</v>
      </c>
      <c r="B10" s="34" t="s">
        <v>87</v>
      </c>
      <c r="C10" s="68">
        <v>10000</v>
      </c>
      <c r="D10" s="41" t="s">
        <v>262</v>
      </c>
      <c r="E10" s="36" t="s">
        <v>81</v>
      </c>
      <c r="F10" s="36" t="s">
        <v>82</v>
      </c>
      <c r="G10" s="68">
        <v>10000</v>
      </c>
      <c r="H10" s="68">
        <v>10000</v>
      </c>
      <c r="I10" s="35" t="s">
        <v>14</v>
      </c>
      <c r="J10" s="35" t="s">
        <v>14</v>
      </c>
      <c r="K10" s="37" t="s">
        <v>83</v>
      </c>
      <c r="L10" s="35" t="s">
        <v>14</v>
      </c>
      <c r="M10" s="35" t="s">
        <v>14</v>
      </c>
      <c r="N10" s="30" t="s">
        <v>88</v>
      </c>
    </row>
    <row r="11" spans="1:14" ht="113.25" customHeight="1" x14ac:dyDescent="0.25">
      <c r="A11" s="30" t="s">
        <v>263</v>
      </c>
      <c r="B11" s="34" t="s">
        <v>89</v>
      </c>
      <c r="C11" s="68">
        <v>7200</v>
      </c>
      <c r="D11" s="41" t="s">
        <v>155</v>
      </c>
      <c r="E11" s="36" t="s">
        <v>81</v>
      </c>
      <c r="F11" s="36" t="s">
        <v>82</v>
      </c>
      <c r="G11" s="68">
        <v>1800</v>
      </c>
      <c r="H11" s="68">
        <v>1800</v>
      </c>
      <c r="I11" s="35" t="s">
        <v>14</v>
      </c>
      <c r="J11" s="35" t="s">
        <v>14</v>
      </c>
      <c r="K11" s="37" t="s">
        <v>83</v>
      </c>
      <c r="L11" s="35" t="s">
        <v>14</v>
      </c>
      <c r="M11" s="35" t="s">
        <v>14</v>
      </c>
      <c r="N11" s="38" t="s">
        <v>90</v>
      </c>
    </row>
    <row r="12" spans="1:14" x14ac:dyDescent="0.25">
      <c r="A12" s="130" t="s">
        <v>127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</row>
    <row r="13" spans="1:14" ht="108" customHeight="1" x14ac:dyDescent="0.25">
      <c r="A13" s="127" t="s">
        <v>189</v>
      </c>
      <c r="B13" s="38" t="s">
        <v>290</v>
      </c>
      <c r="C13" s="68">
        <v>2500</v>
      </c>
      <c r="D13" s="42" t="s">
        <v>217</v>
      </c>
      <c r="E13" s="40" t="s">
        <v>81</v>
      </c>
      <c r="F13" s="36" t="s">
        <v>82</v>
      </c>
      <c r="G13" s="67">
        <v>2500</v>
      </c>
      <c r="H13" s="67">
        <v>2500</v>
      </c>
      <c r="I13" s="39" t="s">
        <v>14</v>
      </c>
      <c r="J13" s="39" t="s">
        <v>14</v>
      </c>
      <c r="K13" s="37" t="s">
        <v>83</v>
      </c>
      <c r="L13" s="39" t="s">
        <v>14</v>
      </c>
      <c r="M13" s="39" t="s">
        <v>14</v>
      </c>
      <c r="N13" s="43" t="s">
        <v>91</v>
      </c>
    </row>
    <row r="14" spans="1:14" ht="111.75" customHeight="1" x14ac:dyDescent="0.25">
      <c r="A14" s="129"/>
      <c r="B14" s="38" t="s">
        <v>92</v>
      </c>
      <c r="C14" s="67">
        <v>4300</v>
      </c>
      <c r="D14" s="40" t="s">
        <v>223</v>
      </c>
      <c r="E14" s="40" t="s">
        <v>81</v>
      </c>
      <c r="F14" s="36" t="s">
        <v>82</v>
      </c>
      <c r="G14" s="67">
        <v>4300</v>
      </c>
      <c r="H14" s="67">
        <v>4300</v>
      </c>
      <c r="I14" s="39" t="s">
        <v>14</v>
      </c>
      <c r="J14" s="39" t="s">
        <v>14</v>
      </c>
      <c r="K14" s="37" t="s">
        <v>83</v>
      </c>
      <c r="L14" s="39" t="s">
        <v>14</v>
      </c>
      <c r="M14" s="39" t="s">
        <v>14</v>
      </c>
      <c r="N14" s="43" t="s">
        <v>93</v>
      </c>
    </row>
    <row r="15" spans="1:14" ht="106.5" customHeight="1" x14ac:dyDescent="0.25">
      <c r="A15" s="32" t="s">
        <v>189</v>
      </c>
      <c r="B15" s="34" t="s">
        <v>270</v>
      </c>
      <c r="C15" s="66">
        <v>2200</v>
      </c>
      <c r="D15" s="44" t="s">
        <v>217</v>
      </c>
      <c r="E15" s="36" t="s">
        <v>81</v>
      </c>
      <c r="F15" s="36" t="s">
        <v>82</v>
      </c>
      <c r="G15" s="66">
        <v>2200</v>
      </c>
      <c r="H15" s="66">
        <v>2200</v>
      </c>
      <c r="I15" s="35" t="s">
        <v>14</v>
      </c>
      <c r="J15" s="35" t="s">
        <v>14</v>
      </c>
      <c r="K15" s="37" t="s">
        <v>83</v>
      </c>
      <c r="L15" s="35" t="s">
        <v>14</v>
      </c>
      <c r="M15" s="35" t="s">
        <v>14</v>
      </c>
      <c r="N15" s="43" t="s">
        <v>91</v>
      </c>
    </row>
    <row r="16" spans="1:14" x14ac:dyDescent="0.25">
      <c r="A16" s="130" t="s">
        <v>128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4" ht="72.75" customHeight="1" x14ac:dyDescent="0.25">
      <c r="A17" s="127" t="s">
        <v>264</v>
      </c>
      <c r="B17" s="30" t="s">
        <v>94</v>
      </c>
      <c r="C17" s="27">
        <v>17225.099999999999</v>
      </c>
      <c r="D17" s="21" t="s">
        <v>261</v>
      </c>
      <c r="E17" s="27" t="s">
        <v>95</v>
      </c>
      <c r="F17" s="21" t="s">
        <v>82</v>
      </c>
      <c r="G17" s="63">
        <v>6000</v>
      </c>
      <c r="H17" s="63">
        <v>6000</v>
      </c>
      <c r="I17" s="45" t="s">
        <v>14</v>
      </c>
      <c r="J17" s="45" t="s">
        <v>14</v>
      </c>
      <c r="K17" s="46" t="s">
        <v>96</v>
      </c>
      <c r="L17" s="45" t="s">
        <v>14</v>
      </c>
      <c r="M17" s="45" t="s">
        <v>14</v>
      </c>
      <c r="N17" s="30" t="s">
        <v>268</v>
      </c>
    </row>
    <row r="18" spans="1:14" ht="90" customHeight="1" x14ac:dyDescent="0.25">
      <c r="A18" s="128"/>
      <c r="B18" s="30" t="s">
        <v>97</v>
      </c>
      <c r="C18" s="65">
        <v>1503</v>
      </c>
      <c r="D18" s="21" t="s">
        <v>261</v>
      </c>
      <c r="E18" s="21" t="s">
        <v>81</v>
      </c>
      <c r="F18" s="36" t="s">
        <v>82</v>
      </c>
      <c r="G18" s="65">
        <v>1503</v>
      </c>
      <c r="H18" s="65">
        <v>1503</v>
      </c>
      <c r="I18" s="45" t="s">
        <v>14</v>
      </c>
      <c r="J18" s="45" t="s">
        <v>14</v>
      </c>
      <c r="K18" s="46" t="s">
        <v>98</v>
      </c>
      <c r="L18" s="45" t="s">
        <v>14</v>
      </c>
      <c r="M18" s="45" t="s">
        <v>14</v>
      </c>
      <c r="N18" s="30" t="s">
        <v>99</v>
      </c>
    </row>
    <row r="19" spans="1:14" ht="92.25" customHeight="1" x14ac:dyDescent="0.25">
      <c r="A19" s="129"/>
      <c r="B19" s="30" t="s">
        <v>100</v>
      </c>
      <c r="C19" s="65">
        <v>1459</v>
      </c>
      <c r="D19" s="47" t="s">
        <v>261</v>
      </c>
      <c r="E19" s="47" t="s">
        <v>81</v>
      </c>
      <c r="F19" s="36" t="s">
        <v>82</v>
      </c>
      <c r="G19" s="65">
        <v>1459</v>
      </c>
      <c r="H19" s="65">
        <v>1459</v>
      </c>
      <c r="I19" s="45" t="s">
        <v>14</v>
      </c>
      <c r="J19" s="45" t="s">
        <v>14</v>
      </c>
      <c r="K19" s="46" t="s">
        <v>269</v>
      </c>
      <c r="L19" s="45" t="s">
        <v>14</v>
      </c>
      <c r="M19" s="45" t="s">
        <v>14</v>
      </c>
      <c r="N19" s="30" t="s">
        <v>99</v>
      </c>
    </row>
    <row r="20" spans="1:14" ht="75.75" customHeight="1" x14ac:dyDescent="0.25">
      <c r="A20" s="32" t="s">
        <v>264</v>
      </c>
      <c r="B20" s="30" t="s">
        <v>274</v>
      </c>
      <c r="C20" s="65">
        <v>1506</v>
      </c>
      <c r="D20" s="47" t="s">
        <v>261</v>
      </c>
      <c r="E20" s="47" t="s">
        <v>81</v>
      </c>
      <c r="F20" s="36" t="s">
        <v>82</v>
      </c>
      <c r="G20" s="65">
        <v>1506</v>
      </c>
      <c r="H20" s="65">
        <v>1506</v>
      </c>
      <c r="I20" s="45" t="s">
        <v>14</v>
      </c>
      <c r="J20" s="45" t="s">
        <v>14</v>
      </c>
      <c r="K20" s="46" t="s">
        <v>269</v>
      </c>
      <c r="L20" s="45" t="s">
        <v>14</v>
      </c>
      <c r="M20" s="45" t="s">
        <v>14</v>
      </c>
      <c r="N20" s="30" t="s">
        <v>99</v>
      </c>
    </row>
    <row r="21" spans="1:14" ht="13.5" customHeight="1" x14ac:dyDescent="0.25">
      <c r="A21" s="132" t="s">
        <v>101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4"/>
    </row>
    <row r="22" spans="1:14" ht="76.5" customHeight="1" x14ac:dyDescent="0.25">
      <c r="A22" s="30" t="s">
        <v>266</v>
      </c>
      <c r="B22" s="30" t="s">
        <v>275</v>
      </c>
      <c r="C22" s="21">
        <v>119236.8</v>
      </c>
      <c r="D22" s="21" t="s">
        <v>265</v>
      </c>
      <c r="E22" s="32" t="s">
        <v>95</v>
      </c>
      <c r="F22" s="32" t="s">
        <v>82</v>
      </c>
      <c r="G22" s="61">
        <v>117602.6</v>
      </c>
      <c r="H22" s="61">
        <v>15535.1</v>
      </c>
      <c r="I22" s="62" t="s">
        <v>14</v>
      </c>
      <c r="J22" s="61">
        <v>102067.6</v>
      </c>
      <c r="K22" s="46" t="s">
        <v>277</v>
      </c>
      <c r="L22" s="33" t="s">
        <v>14</v>
      </c>
      <c r="M22" s="33" t="s">
        <v>14</v>
      </c>
      <c r="N22" s="30" t="s">
        <v>102</v>
      </c>
    </row>
    <row r="23" spans="1:14" x14ac:dyDescent="0.25">
      <c r="A23" s="130" t="s">
        <v>103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</row>
    <row r="24" spans="1:14" ht="74.25" customHeight="1" x14ac:dyDescent="0.25">
      <c r="A24" s="127" t="s">
        <v>271</v>
      </c>
      <c r="B24" s="30" t="s">
        <v>276</v>
      </c>
      <c r="C24" s="63">
        <v>50291.97</v>
      </c>
      <c r="D24" s="21" t="s">
        <v>155</v>
      </c>
      <c r="E24" s="27" t="s">
        <v>95</v>
      </c>
      <c r="F24" s="21" t="s">
        <v>82</v>
      </c>
      <c r="G24" s="63">
        <v>50291.97</v>
      </c>
      <c r="H24" s="65">
        <v>15000</v>
      </c>
      <c r="I24" s="65">
        <v>15000</v>
      </c>
      <c r="J24" s="65">
        <v>20291.97</v>
      </c>
      <c r="K24" s="46" t="s">
        <v>277</v>
      </c>
      <c r="L24" s="45" t="s">
        <v>14</v>
      </c>
      <c r="M24" s="45" t="s">
        <v>14</v>
      </c>
      <c r="N24" s="30" t="s">
        <v>104</v>
      </c>
    </row>
    <row r="25" spans="1:14" ht="75.75" customHeight="1" x14ac:dyDescent="0.25">
      <c r="A25" s="129"/>
      <c r="B25" s="30" t="s">
        <v>105</v>
      </c>
      <c r="C25" s="65">
        <v>69010</v>
      </c>
      <c r="D25" s="21" t="s">
        <v>155</v>
      </c>
      <c r="E25" s="32" t="s">
        <v>95</v>
      </c>
      <c r="F25" s="21" t="s">
        <v>82</v>
      </c>
      <c r="G25" s="65">
        <v>69010</v>
      </c>
      <c r="H25" s="65">
        <v>6928</v>
      </c>
      <c r="I25" s="65" t="s">
        <v>14</v>
      </c>
      <c r="J25" s="65">
        <v>62082</v>
      </c>
      <c r="K25" s="46" t="s">
        <v>277</v>
      </c>
      <c r="L25" s="33" t="s">
        <v>14</v>
      </c>
      <c r="M25" s="33" t="s">
        <v>14</v>
      </c>
      <c r="N25" s="30" t="s">
        <v>106</v>
      </c>
    </row>
    <row r="26" spans="1:14" ht="15" customHeight="1" x14ac:dyDescent="0.25">
      <c r="A26" s="130" t="s">
        <v>108</v>
      </c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</row>
    <row r="27" spans="1:14" ht="105" customHeight="1" x14ac:dyDescent="0.25">
      <c r="A27" s="32" t="s">
        <v>272</v>
      </c>
      <c r="B27" s="38" t="s">
        <v>112</v>
      </c>
      <c r="C27" s="65">
        <v>8000</v>
      </c>
      <c r="D27" s="49" t="s">
        <v>223</v>
      </c>
      <c r="E27" s="47" t="s">
        <v>81</v>
      </c>
      <c r="F27" s="36" t="s">
        <v>82</v>
      </c>
      <c r="G27" s="65">
        <v>8000</v>
      </c>
      <c r="H27" s="65">
        <v>8000</v>
      </c>
      <c r="I27" s="47" t="s">
        <v>14</v>
      </c>
      <c r="J27" s="47" t="s">
        <v>14</v>
      </c>
      <c r="K27" s="37" t="s">
        <v>113</v>
      </c>
      <c r="L27" s="40" t="s">
        <v>14</v>
      </c>
      <c r="M27" s="40" t="s">
        <v>14</v>
      </c>
      <c r="N27" s="50" t="s">
        <v>114</v>
      </c>
    </row>
    <row r="28" spans="1:14" ht="92.25" x14ac:dyDescent="0.25">
      <c r="A28" s="127" t="s">
        <v>272</v>
      </c>
      <c r="B28" s="32" t="s">
        <v>109</v>
      </c>
      <c r="C28" s="65">
        <v>3787</v>
      </c>
      <c r="D28" s="47" t="s">
        <v>261</v>
      </c>
      <c r="E28" s="47" t="s">
        <v>81</v>
      </c>
      <c r="F28" s="36" t="s">
        <v>82</v>
      </c>
      <c r="G28" s="65">
        <v>3787</v>
      </c>
      <c r="H28" s="65">
        <v>3787</v>
      </c>
      <c r="I28" s="47" t="s">
        <v>14</v>
      </c>
      <c r="J28" s="47" t="s">
        <v>14</v>
      </c>
      <c r="K28" s="46" t="s">
        <v>98</v>
      </c>
      <c r="L28" s="47" t="s">
        <v>14</v>
      </c>
      <c r="M28" s="47" t="s">
        <v>14</v>
      </c>
      <c r="N28" s="30" t="s">
        <v>273</v>
      </c>
    </row>
    <row r="29" spans="1:14" ht="89.25" customHeight="1" x14ac:dyDescent="0.25">
      <c r="A29" s="128"/>
      <c r="B29" s="48" t="s">
        <v>110</v>
      </c>
      <c r="C29" s="65">
        <v>30000</v>
      </c>
      <c r="D29" s="47" t="s">
        <v>261</v>
      </c>
      <c r="E29" s="47" t="s">
        <v>81</v>
      </c>
      <c r="F29" s="36" t="s">
        <v>82</v>
      </c>
      <c r="G29" s="65">
        <v>30000</v>
      </c>
      <c r="H29" s="65">
        <v>30000</v>
      </c>
      <c r="I29" s="47" t="s">
        <v>14</v>
      </c>
      <c r="J29" s="47" t="s">
        <v>14</v>
      </c>
      <c r="K29" s="46" t="s">
        <v>98</v>
      </c>
      <c r="L29" s="47" t="s">
        <v>14</v>
      </c>
      <c r="M29" s="47" t="s">
        <v>14</v>
      </c>
      <c r="N29" s="30" t="s">
        <v>111</v>
      </c>
    </row>
    <row r="30" spans="1:14" ht="93" customHeight="1" x14ac:dyDescent="0.25">
      <c r="A30" s="129"/>
      <c r="B30" s="30" t="s">
        <v>280</v>
      </c>
      <c r="C30" s="65" t="s">
        <v>304</v>
      </c>
      <c r="D30" s="47" t="s">
        <v>262</v>
      </c>
      <c r="E30" s="47" t="s">
        <v>81</v>
      </c>
      <c r="F30" s="36" t="s">
        <v>82</v>
      </c>
      <c r="G30" s="65" t="s">
        <v>304</v>
      </c>
      <c r="H30" s="65">
        <v>38583.96</v>
      </c>
      <c r="I30" s="47" t="s">
        <v>14</v>
      </c>
      <c r="J30" s="47" t="s">
        <v>14</v>
      </c>
      <c r="K30" s="46" t="s">
        <v>269</v>
      </c>
      <c r="L30" s="47" t="s">
        <v>14</v>
      </c>
      <c r="M30" s="47" t="s">
        <v>14</v>
      </c>
      <c r="N30" s="30" t="s">
        <v>115</v>
      </c>
    </row>
    <row r="31" spans="1:14" ht="19.5" customHeight="1" x14ac:dyDescent="0.25">
      <c r="A31" s="130" t="s">
        <v>116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</row>
    <row r="32" spans="1:14" ht="89.25" customHeight="1" x14ac:dyDescent="0.25">
      <c r="A32" s="30" t="s">
        <v>117</v>
      </c>
      <c r="B32" s="51" t="s">
        <v>118</v>
      </c>
      <c r="C32" s="49">
        <v>1541.7</v>
      </c>
      <c r="D32" s="49" t="s">
        <v>261</v>
      </c>
      <c r="E32" s="49" t="s">
        <v>81</v>
      </c>
      <c r="F32" s="21" t="s">
        <v>82</v>
      </c>
      <c r="G32" s="49">
        <v>1541.7</v>
      </c>
      <c r="H32" s="49">
        <v>1541.74</v>
      </c>
      <c r="I32" s="33" t="s">
        <v>14</v>
      </c>
      <c r="J32" s="33" t="s">
        <v>14</v>
      </c>
      <c r="K32" s="52" t="s">
        <v>98</v>
      </c>
      <c r="L32" s="33" t="s">
        <v>14</v>
      </c>
      <c r="M32" s="33" t="s">
        <v>14</v>
      </c>
      <c r="N32" s="51" t="s">
        <v>119</v>
      </c>
    </row>
    <row r="33" spans="1:14" ht="78" customHeight="1" x14ac:dyDescent="0.25">
      <c r="A33" s="30" t="s">
        <v>242</v>
      </c>
      <c r="B33" s="30" t="s">
        <v>120</v>
      </c>
      <c r="C33" s="21">
        <v>18211.7</v>
      </c>
      <c r="D33" s="21" t="s">
        <v>261</v>
      </c>
      <c r="E33" s="21" t="s">
        <v>95</v>
      </c>
      <c r="F33" s="21" t="s">
        <v>82</v>
      </c>
      <c r="G33" s="21">
        <v>11616.7</v>
      </c>
      <c r="H33" s="33">
        <v>11616.7</v>
      </c>
      <c r="I33" s="47" t="s">
        <v>14</v>
      </c>
      <c r="J33" s="47" t="s">
        <v>14</v>
      </c>
      <c r="K33" s="46" t="s">
        <v>277</v>
      </c>
      <c r="L33" s="47" t="s">
        <v>14</v>
      </c>
      <c r="M33" s="47" t="s">
        <v>14</v>
      </c>
      <c r="N33" s="30" t="s">
        <v>121</v>
      </c>
    </row>
    <row r="34" spans="1:14" ht="21.75" customHeight="1" x14ac:dyDescent="0.25">
      <c r="A34" s="130" t="s">
        <v>122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</row>
    <row r="35" spans="1:14" ht="86.25" customHeight="1" x14ac:dyDescent="0.25">
      <c r="A35" s="30" t="s">
        <v>278</v>
      </c>
      <c r="B35" s="30" t="s">
        <v>279</v>
      </c>
      <c r="C35" s="65">
        <v>1267</v>
      </c>
      <c r="D35" s="21" t="s">
        <v>224</v>
      </c>
      <c r="E35" s="21" t="s">
        <v>81</v>
      </c>
      <c r="F35" s="21" t="s">
        <v>123</v>
      </c>
      <c r="G35" s="65" t="s">
        <v>305</v>
      </c>
      <c r="H35" s="65">
        <v>1266.9949999999999</v>
      </c>
      <c r="I35" s="33" t="s">
        <v>14</v>
      </c>
      <c r="J35" s="33" t="s">
        <v>14</v>
      </c>
      <c r="K35" s="46" t="s">
        <v>281</v>
      </c>
      <c r="L35" s="33" t="s">
        <v>14</v>
      </c>
      <c r="M35" s="33" t="s">
        <v>14</v>
      </c>
      <c r="N35" s="30" t="s">
        <v>124</v>
      </c>
    </row>
    <row r="36" spans="1:14" ht="14.25" customHeight="1" x14ac:dyDescent="0.25">
      <c r="A36"/>
      <c r="B36"/>
      <c r="N36"/>
    </row>
    <row r="37" spans="1:14" ht="75.75" customHeight="1" x14ac:dyDescent="0.25">
      <c r="A37"/>
      <c r="B37"/>
      <c r="N37"/>
    </row>
    <row r="38" spans="1:14" ht="191.25" customHeight="1" x14ac:dyDescent="0.25">
      <c r="A38"/>
      <c r="B38"/>
      <c r="N38"/>
    </row>
  </sheetData>
  <mergeCells count="24">
    <mergeCell ref="A28:A30"/>
    <mergeCell ref="A31:N31"/>
    <mergeCell ref="A34:N34"/>
    <mergeCell ref="A5:N5"/>
    <mergeCell ref="A7:N7"/>
    <mergeCell ref="A12:N12"/>
    <mergeCell ref="A16:N16"/>
    <mergeCell ref="A21:N21"/>
    <mergeCell ref="A23:N23"/>
    <mergeCell ref="A24:A25"/>
    <mergeCell ref="A26:N26"/>
    <mergeCell ref="A13:A14"/>
    <mergeCell ref="A17:A19"/>
    <mergeCell ref="G1:M1"/>
    <mergeCell ref="N1:N3"/>
    <mergeCell ref="G2:G3"/>
    <mergeCell ref="H2:M2"/>
    <mergeCell ref="A4:N4"/>
    <mergeCell ref="A1:A3"/>
    <mergeCell ref="B1:B3"/>
    <mergeCell ref="C1:C3"/>
    <mergeCell ref="D1:D3"/>
    <mergeCell ref="E1:E3"/>
    <mergeCell ref="F1:F3"/>
  </mergeCells>
  <pageMargins left="0" right="0" top="0.11811023622047245" bottom="0" header="0.31496062992125984" footer="0.31496062992125984"/>
  <pageSetup paperSize="9" orientation="landscape" horizontalDpi="0" verticalDpi="0" r:id="rId1"/>
  <rowBreaks count="2" manualBreakCount="2">
    <brk id="25" max="16383" man="1"/>
    <brk id="3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60"/>
  <sheetViews>
    <sheetView view="pageBreakPreview" zoomScaleNormal="100" zoomScaleSheetLayoutView="100" workbookViewId="0">
      <selection activeCell="B11" sqref="B11"/>
    </sheetView>
  </sheetViews>
  <sheetFormatPr defaultRowHeight="15" x14ac:dyDescent="0.25"/>
  <cols>
    <col min="1" max="1" width="20" style="4" customWidth="1"/>
    <col min="2" max="2" width="19" style="4" customWidth="1"/>
    <col min="3" max="3" width="11.7109375" customWidth="1"/>
    <col min="4" max="4" width="11.140625" customWidth="1"/>
    <col min="5" max="5" width="12.140625" customWidth="1"/>
    <col min="6" max="6" width="11.28515625" customWidth="1"/>
    <col min="7" max="7" width="6.28515625" customWidth="1"/>
    <col min="8" max="8" width="5.5703125" customWidth="1"/>
    <col min="9" max="9" width="5.7109375" customWidth="1"/>
    <col min="10" max="10" width="6.5703125" customWidth="1"/>
    <col min="11" max="11" width="4.85546875" customWidth="1"/>
    <col min="12" max="12" width="5.7109375" customWidth="1"/>
    <col min="13" max="13" width="6.85546875" customWidth="1"/>
    <col min="14" max="14" width="18" style="4" customWidth="1"/>
  </cols>
  <sheetData>
    <row r="1" spans="1:14" ht="13.5" customHeight="1" x14ac:dyDescent="0.25">
      <c r="A1" s="93" t="s">
        <v>8</v>
      </c>
      <c r="B1" s="93" t="s">
        <v>249</v>
      </c>
      <c r="C1" s="93" t="s">
        <v>286</v>
      </c>
      <c r="D1" s="93" t="s">
        <v>0</v>
      </c>
      <c r="E1" s="93" t="s">
        <v>196</v>
      </c>
      <c r="F1" s="93" t="s">
        <v>197</v>
      </c>
      <c r="G1" s="141" t="s">
        <v>1</v>
      </c>
      <c r="H1" s="142"/>
      <c r="I1" s="142"/>
      <c r="J1" s="142"/>
      <c r="K1" s="142"/>
      <c r="L1" s="142"/>
      <c r="M1" s="143"/>
      <c r="N1" s="93" t="s">
        <v>200</v>
      </c>
    </row>
    <row r="2" spans="1:14" ht="12.75" customHeight="1" x14ac:dyDescent="0.25">
      <c r="A2" s="93"/>
      <c r="B2" s="93"/>
      <c r="C2" s="93"/>
      <c r="D2" s="93"/>
      <c r="E2" s="93"/>
      <c r="F2" s="93"/>
      <c r="G2" s="93" t="s">
        <v>198</v>
      </c>
      <c r="H2" s="141" t="s">
        <v>2</v>
      </c>
      <c r="I2" s="142"/>
      <c r="J2" s="142"/>
      <c r="K2" s="142"/>
      <c r="L2" s="142"/>
      <c r="M2" s="143"/>
      <c r="N2" s="93"/>
    </row>
    <row r="3" spans="1:14" ht="108" customHeight="1" x14ac:dyDescent="0.25">
      <c r="A3" s="93"/>
      <c r="B3" s="93"/>
      <c r="C3" s="93"/>
      <c r="D3" s="93"/>
      <c r="E3" s="93"/>
      <c r="F3" s="93"/>
      <c r="G3" s="93"/>
      <c r="H3" s="16" t="s">
        <v>3</v>
      </c>
      <c r="I3" s="16" t="s">
        <v>4</v>
      </c>
      <c r="J3" s="17" t="s">
        <v>199</v>
      </c>
      <c r="K3" s="16" t="s">
        <v>5</v>
      </c>
      <c r="L3" s="16" t="s">
        <v>6</v>
      </c>
      <c r="M3" s="16" t="s">
        <v>7</v>
      </c>
      <c r="N3" s="93"/>
    </row>
    <row r="4" spans="1:14" s="7" customFormat="1" ht="16.5" x14ac:dyDescent="0.2">
      <c r="A4" s="97" t="s">
        <v>135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</row>
    <row r="5" spans="1:14" x14ac:dyDescent="0.25">
      <c r="A5" s="83" t="s">
        <v>125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4" ht="32.25" customHeight="1" x14ac:dyDescent="0.25">
      <c r="A6" s="53" t="s">
        <v>282</v>
      </c>
      <c r="B6" s="18" t="s">
        <v>138</v>
      </c>
      <c r="C6" s="19">
        <v>19000</v>
      </c>
      <c r="D6" s="19" t="s">
        <v>155</v>
      </c>
      <c r="E6" s="19" t="s">
        <v>137</v>
      </c>
      <c r="F6" s="19" t="s">
        <v>14</v>
      </c>
      <c r="G6" s="19">
        <v>19000</v>
      </c>
      <c r="H6" s="19">
        <v>19000</v>
      </c>
      <c r="I6" s="19" t="s">
        <v>14</v>
      </c>
      <c r="J6" s="19" t="s">
        <v>14</v>
      </c>
      <c r="K6" s="19" t="s">
        <v>14</v>
      </c>
      <c r="L6" s="19" t="s">
        <v>14</v>
      </c>
      <c r="M6" s="19" t="s">
        <v>14</v>
      </c>
      <c r="N6" s="18" t="s">
        <v>139</v>
      </c>
    </row>
    <row r="7" spans="1:14" ht="14.25" customHeight="1" x14ac:dyDescent="0.25">
      <c r="A7" s="138" t="s">
        <v>101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40"/>
    </row>
    <row r="8" spans="1:14" ht="39" customHeight="1" x14ac:dyDescent="0.25">
      <c r="A8" s="59" t="s">
        <v>283</v>
      </c>
      <c r="B8" s="18" t="s">
        <v>142</v>
      </c>
      <c r="C8" s="19">
        <v>1490</v>
      </c>
      <c r="D8" s="19" t="s">
        <v>217</v>
      </c>
      <c r="E8" s="19" t="s">
        <v>136</v>
      </c>
      <c r="F8" s="19" t="s">
        <v>141</v>
      </c>
      <c r="G8" s="19">
        <v>1490</v>
      </c>
      <c r="H8" s="19">
        <v>1490</v>
      </c>
      <c r="I8" s="20" t="s">
        <v>14</v>
      </c>
      <c r="J8" s="20" t="s">
        <v>14</v>
      </c>
      <c r="K8" s="20" t="s">
        <v>14</v>
      </c>
      <c r="L8" s="20" t="s">
        <v>14</v>
      </c>
      <c r="M8" s="20" t="s">
        <v>14</v>
      </c>
      <c r="N8" s="18" t="s">
        <v>143</v>
      </c>
    </row>
    <row r="9" spans="1:14" ht="14.25" customHeight="1" x14ac:dyDescent="0.25">
      <c r="A9" s="135" t="s">
        <v>149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7"/>
    </row>
    <row r="10" spans="1:14" ht="39" customHeight="1" x14ac:dyDescent="0.25">
      <c r="A10" s="59" t="s">
        <v>192</v>
      </c>
      <c r="B10" s="18" t="s">
        <v>144</v>
      </c>
      <c r="C10" s="19">
        <v>8100</v>
      </c>
      <c r="D10" s="19" t="s">
        <v>217</v>
      </c>
      <c r="E10" s="19" t="s">
        <v>137</v>
      </c>
      <c r="F10" s="19" t="s">
        <v>145</v>
      </c>
      <c r="G10" s="19">
        <v>8100</v>
      </c>
      <c r="H10" s="19">
        <v>430</v>
      </c>
      <c r="I10" s="19">
        <v>2670</v>
      </c>
      <c r="J10" s="19">
        <v>5000</v>
      </c>
      <c r="K10" s="20" t="s">
        <v>14</v>
      </c>
      <c r="L10" s="20" t="s">
        <v>14</v>
      </c>
      <c r="M10" s="20" t="s">
        <v>14</v>
      </c>
      <c r="N10" s="18" t="s">
        <v>146</v>
      </c>
    </row>
    <row r="11" spans="1:14" ht="30" customHeight="1" x14ac:dyDescent="0.25">
      <c r="A11" s="18" t="s">
        <v>284</v>
      </c>
      <c r="B11" s="18" t="s">
        <v>147</v>
      </c>
      <c r="C11" s="19">
        <v>1000</v>
      </c>
      <c r="D11" s="19" t="s">
        <v>223</v>
      </c>
      <c r="E11" s="19" t="s">
        <v>140</v>
      </c>
      <c r="F11" s="19" t="s">
        <v>141</v>
      </c>
      <c r="G11" s="19">
        <v>1000</v>
      </c>
      <c r="H11" s="20" t="s">
        <v>14</v>
      </c>
      <c r="I11" s="19">
        <v>1000</v>
      </c>
      <c r="J11" s="20" t="s">
        <v>14</v>
      </c>
      <c r="K11" s="20" t="s">
        <v>14</v>
      </c>
      <c r="L11" s="20" t="s">
        <v>14</v>
      </c>
      <c r="M11" s="20" t="s">
        <v>14</v>
      </c>
      <c r="N11" s="18" t="s">
        <v>148</v>
      </c>
    </row>
    <row r="12" spans="1:14" ht="18" customHeight="1" x14ac:dyDescent="0.25">
      <c r="A12"/>
      <c r="B12"/>
      <c r="N12"/>
    </row>
    <row r="13" spans="1:14" ht="29.25" customHeight="1" x14ac:dyDescent="0.25">
      <c r="A13"/>
      <c r="B13"/>
      <c r="N13"/>
    </row>
    <row r="14" spans="1:14" ht="29.25" customHeight="1" x14ac:dyDescent="0.25">
      <c r="A14"/>
      <c r="B14"/>
      <c r="N14"/>
    </row>
    <row r="15" spans="1:14" ht="12" customHeight="1" x14ac:dyDescent="0.25">
      <c r="A15"/>
      <c r="B15"/>
      <c r="N15"/>
    </row>
    <row r="16" spans="1:14" ht="57" customHeight="1" x14ac:dyDescent="0.25">
      <c r="A16"/>
      <c r="B16"/>
      <c r="N16"/>
    </row>
    <row r="17" spans="1:14" ht="47.25" customHeight="1" x14ac:dyDescent="0.25">
      <c r="A17"/>
      <c r="B17"/>
      <c r="N17"/>
    </row>
    <row r="18" spans="1:14" ht="10.5" customHeight="1" x14ac:dyDescent="0.25">
      <c r="A18"/>
      <c r="B18"/>
      <c r="N18"/>
    </row>
    <row r="19" spans="1:14" ht="33.75" customHeight="1" x14ac:dyDescent="0.25">
      <c r="A19"/>
      <c r="B19"/>
      <c r="N19"/>
    </row>
    <row r="20" spans="1:14" ht="12" customHeight="1" x14ac:dyDescent="0.25">
      <c r="A20"/>
      <c r="B20"/>
      <c r="N20"/>
    </row>
    <row r="21" spans="1:14" ht="38.25" customHeight="1" x14ac:dyDescent="0.25">
      <c r="A21"/>
      <c r="B21"/>
      <c r="N21"/>
    </row>
    <row r="22" spans="1:14" ht="29.25" customHeight="1" x14ac:dyDescent="0.25">
      <c r="A22"/>
      <c r="B22"/>
      <c r="N22"/>
    </row>
    <row r="23" spans="1:14" ht="28.5" customHeight="1" x14ac:dyDescent="0.25">
      <c r="A23"/>
      <c r="B23"/>
      <c r="N23"/>
    </row>
    <row r="24" spans="1:14" ht="35.25" customHeight="1" x14ac:dyDescent="0.25">
      <c r="A24"/>
      <c r="B24"/>
      <c r="N24"/>
    </row>
    <row r="25" spans="1:14" ht="36.75" customHeight="1" x14ac:dyDescent="0.25">
      <c r="A25"/>
      <c r="B25"/>
      <c r="N25"/>
    </row>
    <row r="26" spans="1:14" ht="12" customHeight="1" x14ac:dyDescent="0.25">
      <c r="A26"/>
      <c r="B26"/>
      <c r="N26"/>
    </row>
    <row r="27" spans="1:14" ht="38.25" customHeight="1" x14ac:dyDescent="0.25">
      <c r="A27"/>
      <c r="B27"/>
      <c r="N27"/>
    </row>
    <row r="28" spans="1:14" ht="29.25" customHeight="1" x14ac:dyDescent="0.25">
      <c r="A28"/>
      <c r="B28"/>
      <c r="N28"/>
    </row>
    <row r="29" spans="1:14" ht="39" customHeight="1" x14ac:dyDescent="0.25">
      <c r="A29"/>
      <c r="B29"/>
      <c r="N29"/>
    </row>
    <row r="30" spans="1:14" ht="15" customHeight="1" x14ac:dyDescent="0.25">
      <c r="A30"/>
      <c r="B30"/>
      <c r="N30"/>
    </row>
    <row r="31" spans="1:14" ht="56.25" customHeight="1" x14ac:dyDescent="0.25">
      <c r="A31"/>
      <c r="B31"/>
      <c r="N31"/>
    </row>
    <row r="32" spans="1:14" ht="51" customHeight="1" x14ac:dyDescent="0.25">
      <c r="A32"/>
      <c r="B32"/>
      <c r="N32"/>
    </row>
    <row r="33" spans="1:14" ht="64.5" customHeight="1" x14ac:dyDescent="0.25">
      <c r="A33"/>
      <c r="B33"/>
      <c r="N33"/>
    </row>
    <row r="34" spans="1:14" ht="37.5" customHeight="1" x14ac:dyDescent="0.25">
      <c r="A34"/>
      <c r="B34"/>
      <c r="N34"/>
    </row>
    <row r="35" spans="1:14" ht="58.5" customHeight="1" x14ac:dyDescent="0.25">
      <c r="A35"/>
      <c r="B35"/>
      <c r="N35"/>
    </row>
    <row r="36" spans="1:14" ht="18.75" customHeight="1" x14ac:dyDescent="0.25"/>
    <row r="37" spans="1:14" ht="39" customHeight="1" x14ac:dyDescent="0.25"/>
    <row r="38" spans="1:14" ht="33.75" customHeight="1" x14ac:dyDescent="0.25"/>
    <row r="39" spans="1:14" ht="33.75" customHeight="1" x14ac:dyDescent="0.25"/>
    <row r="40" spans="1:14" ht="40.5" customHeight="1" x14ac:dyDescent="0.25"/>
    <row r="41" spans="1:14" ht="16.5" customHeight="1" x14ac:dyDescent="0.25"/>
    <row r="42" spans="1:14" ht="28.5" customHeight="1" x14ac:dyDescent="0.25"/>
    <row r="43" spans="1:14" ht="39.75" customHeight="1" x14ac:dyDescent="0.25"/>
    <row r="45" spans="1:14" ht="41.25" customHeight="1" x14ac:dyDescent="0.25"/>
    <row r="46" spans="1:14" ht="32.25" customHeight="1" x14ac:dyDescent="0.25"/>
    <row r="47" spans="1:14" ht="12" customHeight="1" x14ac:dyDescent="0.25"/>
    <row r="48" spans="1:14" ht="22.5" customHeight="1" x14ac:dyDescent="0.25"/>
    <row r="49" ht="20.25" customHeight="1" x14ac:dyDescent="0.25"/>
    <row r="50" ht="29.25" customHeight="1" x14ac:dyDescent="0.25"/>
    <row r="51" ht="50.25" customHeight="1" x14ac:dyDescent="0.25"/>
    <row r="52" ht="12.75" customHeight="1" x14ac:dyDescent="0.25"/>
    <row r="53" ht="39" customHeight="1" x14ac:dyDescent="0.25"/>
    <row r="54" ht="12" customHeight="1" x14ac:dyDescent="0.25"/>
    <row r="55" ht="42.75" customHeight="1" x14ac:dyDescent="0.25"/>
    <row r="56" ht="41.25" customHeight="1" x14ac:dyDescent="0.25"/>
    <row r="57" ht="43.5" customHeight="1" x14ac:dyDescent="0.25"/>
    <row r="58" ht="39.75" customHeight="1" x14ac:dyDescent="0.25"/>
    <row r="60" ht="57.75" customHeight="1" x14ac:dyDescent="0.25"/>
  </sheetData>
  <mergeCells count="14">
    <mergeCell ref="A9:N9"/>
    <mergeCell ref="A5:N5"/>
    <mergeCell ref="A7:N7"/>
    <mergeCell ref="A4:N4"/>
    <mergeCell ref="A1:A3"/>
    <mergeCell ref="B1:B3"/>
    <mergeCell ref="C1:C3"/>
    <mergeCell ref="D1:D3"/>
    <mergeCell ref="E1:E3"/>
    <mergeCell ref="F1:F3"/>
    <mergeCell ref="G1:M1"/>
    <mergeCell ref="N1:N3"/>
    <mergeCell ref="G2:G3"/>
    <mergeCell ref="H2:M2"/>
  </mergeCells>
  <pageMargins left="0" right="0" top="0.11811023622047245" bottom="0" header="0.31496062992125984" footer="0.31496062992125984"/>
  <pageSetup paperSize="9" orientation="landscape" horizontalDpi="0" verticalDpi="0" r:id="rId1"/>
  <rowBreaks count="1" manualBreakCount="1">
    <brk id="2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01"/>
  <sheetViews>
    <sheetView tabSelected="1" view="pageBreakPreview" zoomScaleNormal="100" zoomScaleSheetLayoutView="100" workbookViewId="0">
      <selection activeCell="Q8" sqref="Q8"/>
    </sheetView>
  </sheetViews>
  <sheetFormatPr defaultRowHeight="15" x14ac:dyDescent="0.25"/>
  <cols>
    <col min="1" max="1" width="20" customWidth="1"/>
    <col min="2" max="2" width="19" customWidth="1"/>
    <col min="3" max="3" width="11.7109375" customWidth="1"/>
    <col min="4" max="4" width="11.140625" customWidth="1"/>
    <col min="5" max="5" width="12.140625" customWidth="1"/>
    <col min="6" max="6" width="11.28515625" customWidth="1"/>
    <col min="7" max="7" width="6.28515625" customWidth="1"/>
    <col min="8" max="8" width="5.5703125" customWidth="1"/>
    <col min="9" max="9" width="5.7109375" customWidth="1"/>
    <col min="10" max="10" width="6.5703125" customWidth="1"/>
    <col min="11" max="11" width="4.85546875" customWidth="1"/>
    <col min="12" max="12" width="5.7109375" customWidth="1"/>
    <col min="13" max="13" width="6.85546875" customWidth="1"/>
    <col min="14" max="14" width="18" customWidth="1"/>
  </cols>
  <sheetData>
    <row r="1" spans="1:14" x14ac:dyDescent="0.25">
      <c r="A1" s="93" t="s">
        <v>8</v>
      </c>
      <c r="B1" s="93" t="s">
        <v>249</v>
      </c>
      <c r="C1" s="93" t="s">
        <v>286</v>
      </c>
      <c r="D1" s="93" t="s">
        <v>0</v>
      </c>
      <c r="E1" s="93" t="s">
        <v>196</v>
      </c>
      <c r="F1" s="93" t="s">
        <v>197</v>
      </c>
      <c r="G1" s="93" t="s">
        <v>1</v>
      </c>
      <c r="H1" s="93"/>
      <c r="I1" s="93"/>
      <c r="J1" s="93"/>
      <c r="K1" s="93"/>
      <c r="L1" s="93"/>
      <c r="M1" s="93"/>
      <c r="N1" s="93" t="s">
        <v>200</v>
      </c>
    </row>
    <row r="2" spans="1:14" x14ac:dyDescent="0.25">
      <c r="A2" s="93"/>
      <c r="B2" s="93"/>
      <c r="C2" s="93"/>
      <c r="D2" s="93"/>
      <c r="E2" s="93"/>
      <c r="F2" s="93"/>
      <c r="G2" s="93" t="s">
        <v>198</v>
      </c>
      <c r="H2" s="93" t="s">
        <v>2</v>
      </c>
      <c r="I2" s="93"/>
      <c r="J2" s="93"/>
      <c r="K2" s="93"/>
      <c r="L2" s="93"/>
      <c r="M2" s="93"/>
      <c r="N2" s="93"/>
    </row>
    <row r="3" spans="1:14" ht="108" customHeight="1" x14ac:dyDescent="0.25">
      <c r="A3" s="93"/>
      <c r="B3" s="93"/>
      <c r="C3" s="93"/>
      <c r="D3" s="93"/>
      <c r="E3" s="93"/>
      <c r="F3" s="93"/>
      <c r="G3" s="93"/>
      <c r="H3" s="16" t="s">
        <v>3</v>
      </c>
      <c r="I3" s="16" t="s">
        <v>4</v>
      </c>
      <c r="J3" s="17" t="s">
        <v>199</v>
      </c>
      <c r="K3" s="16" t="s">
        <v>5</v>
      </c>
      <c r="L3" s="16" t="s">
        <v>6</v>
      </c>
      <c r="M3" s="16" t="s">
        <v>7</v>
      </c>
      <c r="N3" s="93"/>
    </row>
    <row r="4" spans="1:14" s="5" customFormat="1" ht="16.5" x14ac:dyDescent="0.2">
      <c r="A4" s="97" t="s">
        <v>182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</row>
    <row r="5" spans="1:14" x14ac:dyDescent="0.25">
      <c r="A5" s="83" t="s">
        <v>125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4" ht="58.5" customHeight="1" x14ac:dyDescent="0.25">
      <c r="A6" s="53" t="s">
        <v>48</v>
      </c>
      <c r="B6" s="55" t="s">
        <v>187</v>
      </c>
      <c r="C6" s="56">
        <v>10540</v>
      </c>
      <c r="D6" s="56" t="s">
        <v>217</v>
      </c>
      <c r="E6" s="56" t="s">
        <v>183</v>
      </c>
      <c r="F6" s="56" t="s">
        <v>184</v>
      </c>
      <c r="G6" s="56">
        <v>10540</v>
      </c>
      <c r="H6" s="57" t="s">
        <v>14</v>
      </c>
      <c r="I6" s="56">
        <v>10540</v>
      </c>
      <c r="J6" s="56" t="s">
        <v>14</v>
      </c>
      <c r="K6" s="58" t="s">
        <v>185</v>
      </c>
      <c r="L6" s="56" t="s">
        <v>14</v>
      </c>
      <c r="M6" s="56" t="s">
        <v>14</v>
      </c>
      <c r="N6" s="56" t="s">
        <v>186</v>
      </c>
    </row>
    <row r="7" spans="1:14" ht="13.5" customHeight="1" x14ac:dyDescent="0.25">
      <c r="A7" s="111" t="s">
        <v>127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</row>
    <row r="8" spans="1:14" ht="66.75" customHeight="1" x14ac:dyDescent="0.25">
      <c r="A8" s="53" t="s">
        <v>189</v>
      </c>
      <c r="B8" s="18" t="s">
        <v>190</v>
      </c>
      <c r="C8" s="19">
        <v>6000</v>
      </c>
      <c r="D8" s="19" t="s">
        <v>217</v>
      </c>
      <c r="E8" s="19" t="s">
        <v>183</v>
      </c>
      <c r="F8" s="19" t="s">
        <v>184</v>
      </c>
      <c r="G8" s="19">
        <v>6000</v>
      </c>
      <c r="H8" s="19">
        <v>6000</v>
      </c>
      <c r="I8" s="19" t="s">
        <v>14</v>
      </c>
      <c r="J8" s="19" t="s">
        <v>14</v>
      </c>
      <c r="K8" s="54" t="s">
        <v>185</v>
      </c>
      <c r="L8" s="19" t="s">
        <v>14</v>
      </c>
      <c r="M8" s="19" t="s">
        <v>14</v>
      </c>
      <c r="N8" s="19" t="s">
        <v>191</v>
      </c>
    </row>
    <row r="9" spans="1:14" ht="15" customHeight="1" x14ac:dyDescent="0.25"/>
    <row r="10" spans="1:14" ht="96.75" customHeight="1" x14ac:dyDescent="0.25"/>
    <row r="11" spans="1:14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 ht="88.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 ht="113.2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 ht="121.5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 ht="104.2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ht="64.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s="2" customFormat="1" ht="82.5" customHeight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14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14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14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14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14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</sheetData>
  <mergeCells count="13">
    <mergeCell ref="A7:N7"/>
    <mergeCell ref="A5:N5"/>
    <mergeCell ref="A1:A3"/>
    <mergeCell ref="B1:B3"/>
    <mergeCell ref="C1:C3"/>
    <mergeCell ref="D1:D3"/>
    <mergeCell ref="E1:E3"/>
    <mergeCell ref="F1:F3"/>
    <mergeCell ref="G1:M1"/>
    <mergeCell ref="N1:N3"/>
    <mergeCell ref="G2:G3"/>
    <mergeCell ref="H2:M2"/>
    <mergeCell ref="A4:N4"/>
  </mergeCells>
  <pageMargins left="0" right="0" top="0.11811023622047245" bottom="0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м. Одеса</vt:lpstr>
      <vt:lpstr>Б.Дністорвський</vt:lpstr>
      <vt:lpstr>Ізмаїл</vt:lpstr>
      <vt:lpstr>Теплодар</vt:lpstr>
      <vt:lpstr>Чорноморськ</vt:lpstr>
      <vt:lpstr>Подільськ</vt:lpstr>
      <vt:lpstr>Южне</vt:lpstr>
      <vt:lpstr>Балта+ОТГ</vt:lpstr>
      <vt:lpstr>Біляївська ОТГ</vt:lpstr>
      <vt:lpstr>Лист1</vt:lpstr>
      <vt:lpstr>Б.Дністорвський!Заголовки_для_печати</vt:lpstr>
      <vt:lpstr>'Балта+ОТГ'!Заголовки_для_печати</vt:lpstr>
      <vt:lpstr>'Біляївська ОТГ'!Заголовки_для_печати</vt:lpstr>
      <vt:lpstr>Ізмаїл!Заголовки_для_печати</vt:lpstr>
      <vt:lpstr>'м. Одеса'!Заголовки_для_печати</vt:lpstr>
      <vt:lpstr>Подільськ!Заголовки_для_печати</vt:lpstr>
      <vt:lpstr>Теплодар!Заголовки_для_печати</vt:lpstr>
      <vt:lpstr>Чорноморськ!Заголовки_для_печати</vt:lpstr>
      <vt:lpstr>Южне!Заголовки_для_печати</vt:lpstr>
      <vt:lpstr>Чорноморськ!Область_печати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2017-12-20T11:17:09Z</dcterms:modified>
</cp:coreProperties>
</file>